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defaultThemeVersion="166925"/>
  <mc:AlternateContent xmlns:mc="http://schemas.openxmlformats.org/markup-compatibility/2006">
    <mc:Choice Requires="x15">
      <x15ac:absPath xmlns:x15ac="http://schemas.microsoft.com/office/spreadsheetml/2010/11/ac" url="/Users/kms/Documents/Doc/post_polypectomy_guideline/논문/"/>
    </mc:Choice>
  </mc:AlternateContent>
  <xr:revisionPtr revIDLastSave="0" documentId="13_ncr:1_{E754C6AC-BD48-9647-850E-8F0DC5888C8B}" xr6:coauthVersionLast="47" xr6:coauthVersionMax="47" xr10:uidLastSave="{00000000-0000-0000-0000-000000000000}"/>
  <bookViews>
    <workbookView xWindow="960" yWindow="1560" windowWidth="31240" windowHeight="16440" activeTab="11" xr2:uid="{00000000-000D-0000-FFFF-FFFF00000000}"/>
  </bookViews>
  <sheets>
    <sheet name="KQ01" sheetId="3" r:id="rId1"/>
    <sheet name="KQ02" sheetId="1" r:id="rId2"/>
    <sheet name="KQ03" sheetId="4" r:id="rId3"/>
    <sheet name="KQ04" sheetId="5" r:id="rId4"/>
    <sheet name="KQ05" sheetId="6" r:id="rId5"/>
    <sheet name="KQ06" sheetId="7" r:id="rId6"/>
    <sheet name="KQ07" sheetId="8" r:id="rId7"/>
    <sheet name="KQ08" sheetId="9" r:id="rId8"/>
    <sheet name="KQ09" sheetId="10" r:id="rId9"/>
    <sheet name="KQ10" sheetId="11" r:id="rId10"/>
    <sheet name="KQ11" sheetId="12" r:id="rId11"/>
    <sheet name="KQ12" sheetId="14"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0" i="3" l="1"/>
</calcChain>
</file>

<file path=xl/sharedStrings.xml><?xml version="1.0" encoding="utf-8"?>
<sst xmlns="http://schemas.openxmlformats.org/spreadsheetml/2006/main" count="1583" uniqueCount="1247">
  <si>
    <t>Publication year</t>
  </si>
  <si>
    <t>First author</t>
  </si>
  <si>
    <t>Journal</t>
    <phoneticPr fontId="3" type="noConversion"/>
  </si>
  <si>
    <t>Country</t>
  </si>
  <si>
    <t>Study design</t>
  </si>
  <si>
    <t>Study period</t>
  </si>
  <si>
    <t>Inclusion criteria</t>
  </si>
  <si>
    <t>Arm 1</t>
  </si>
  <si>
    <t>Arm 2</t>
  </si>
  <si>
    <t>Arm 3</t>
  </si>
  <si>
    <t>Number of patients</t>
  </si>
  <si>
    <t>Protocol</t>
  </si>
  <si>
    <t>Outcome</t>
  </si>
  <si>
    <t>Result</t>
    <phoneticPr fontId="3" type="noConversion"/>
  </si>
  <si>
    <t>Anderson</t>
    <phoneticPr fontId="1" type="noConversion"/>
  </si>
  <si>
    <t>Elkhouly</t>
    <phoneticPr fontId="1" type="noConversion"/>
  </si>
  <si>
    <t>Ha</t>
    <phoneticPr fontId="1" type="noConversion"/>
  </si>
  <si>
    <t>Masood</t>
    <phoneticPr fontId="1" type="noConversion"/>
  </si>
  <si>
    <t xml:space="preserve">Pinsky </t>
    <phoneticPr fontId="1" type="noConversion"/>
  </si>
  <si>
    <t>3-9 adenomas</t>
    <phoneticPr fontId="1" type="noConversion"/>
  </si>
  <si>
    <t>1-2 adenomas</t>
    <phoneticPr fontId="1" type="noConversion"/>
  </si>
  <si>
    <t>Yield of surveillance CY for metachronous AN; risk factors for metachronous AN; CRC incidnece and mortality</t>
    <phoneticPr fontId="1" type="noConversion"/>
  </si>
  <si>
    <t>3-10 NAA</t>
    <phoneticPr fontId="1" type="noConversion"/>
  </si>
  <si>
    <t>3-10 NAA in 310 (26.3%), and AN in 185 (15.7%; 95 CI, 13.7-17.9), of whom 7 had CRC (0.59%; 95% CI 0.24-1.22)</t>
    <phoneticPr fontId="1" type="noConversion"/>
  </si>
  <si>
    <t>2005-2017</t>
    <phoneticPr fontId="1" type="noConversion"/>
  </si>
  <si>
    <t>The risk of detecting AN before specific time
points</t>
    <phoneticPr fontId="1" type="noConversion"/>
  </si>
  <si>
    <t>individuals  with  index  adenomas  and  a
follow-up colonoscopy at least 1 year after the index exam-
ination in the registry</t>
    <phoneticPr fontId="1" type="noConversion"/>
  </si>
  <si>
    <t>U.S.</t>
    <phoneticPr fontId="1" type="noConversion"/>
  </si>
  <si>
    <t>1993-2015</t>
    <phoneticPr fontId="1" type="noConversion"/>
  </si>
  <si>
    <t>3-10 NHRCA</t>
    <phoneticPr fontId="1" type="noConversion"/>
  </si>
  <si>
    <t>3 or more NAA (NAA3+)</t>
    <phoneticPr fontId="1" type="noConversion"/>
  </si>
  <si>
    <t>1-2 NAA (NAA1-2 )</t>
    <phoneticPr fontId="1" type="noConversion"/>
  </si>
  <si>
    <t xml:space="preserve">The average number of adenomas removed per subject and CRC cases </t>
    <phoneticPr fontId="1" type="noConversion"/>
  </si>
  <si>
    <t>Average (total) AA removed: NAA3+ 0.20 (110) vs NAA1-2 0.09 (400) Observed number of CRC cases (rate per 10,1000 PY): NAA3+ 4 (7.9) vs. NAA1-2 33 (7.9)</t>
    <phoneticPr fontId="1" type="noConversion"/>
  </si>
  <si>
    <t>U.K.</t>
    <phoneticPr fontId="1" type="noConversion"/>
  </si>
  <si>
    <t>1990-2014</t>
    <phoneticPr fontId="1" type="noConversion"/>
  </si>
  <si>
    <t>3-4 small adenomas</t>
  </si>
  <si>
    <t>Population based cohort, retrospective</t>
    <phoneticPr fontId="1" type="noConversion"/>
  </si>
  <si>
    <t>2004-</t>
    <phoneticPr fontId="1" type="noConversion"/>
  </si>
  <si>
    <t>Patients with 3-4 small adenomas  at baseline CS</t>
    <phoneticPr fontId="1" type="noConversion"/>
  </si>
  <si>
    <t xml:space="preserve">1029 patients </t>
    <phoneticPr fontId="1" type="noConversion"/>
  </si>
  <si>
    <t xml:space="preserve">1177 patients </t>
    <phoneticPr fontId="1" type="noConversion"/>
  </si>
  <si>
    <t xml:space="preserve">339 patients </t>
    <phoneticPr fontId="1" type="noConversion"/>
  </si>
  <si>
    <t xml:space="preserve">Atkin </t>
    <phoneticPr fontId="1" type="noConversion"/>
  </si>
  <si>
    <t>Lacet Oncol 2017;18:823-834</t>
    <phoneticPr fontId="1" type="noConversion"/>
  </si>
  <si>
    <t>Kim</t>
    <phoneticPr fontId="1" type="noConversion"/>
  </si>
  <si>
    <t>2010-2017</t>
    <phoneticPr fontId="1" type="noConversion"/>
  </si>
  <si>
    <r>
      <rPr>
        <sz val="9"/>
        <color rgb="FF000000"/>
        <rFont val="돋움"/>
        <family val="3"/>
        <charset val="129"/>
      </rPr>
      <t>≥</t>
    </r>
    <r>
      <rPr>
        <sz val="9"/>
        <color rgb="FF000000"/>
        <rFont val="Arial"/>
        <family val="2"/>
      </rPr>
      <t xml:space="preserve"> 3 NAA</t>
    </r>
    <phoneticPr fontId="1" type="noConversion"/>
  </si>
  <si>
    <t>1-2 NAA</t>
    <phoneticPr fontId="1" type="noConversion"/>
  </si>
  <si>
    <t>572 and 4496 subjects in the NAA3+ and NAA1-2, respectively</t>
    <phoneticPr fontId="1" type="noConversion"/>
  </si>
  <si>
    <t>AA</t>
    <phoneticPr fontId="1" type="noConversion"/>
  </si>
  <si>
    <t xml:space="preserve">Park </t>
    <phoneticPr fontId="1" type="noConversion"/>
  </si>
  <si>
    <t>Vemulapalli</t>
    <phoneticPr fontId="1" type="noConversion"/>
  </si>
  <si>
    <t>GIE 2014;80:299-306</t>
    <phoneticPr fontId="1" type="noConversion"/>
  </si>
  <si>
    <t>South Korea</t>
    <phoneticPr fontId="1" type="noConversion"/>
  </si>
  <si>
    <t>South Korea</t>
    <phoneticPr fontId="1" type="noConversion"/>
  </si>
  <si>
    <t>U.S.</t>
    <phoneticPr fontId="1" type="noConversion"/>
  </si>
  <si>
    <t xml:space="preserve">Lieberman </t>
    <phoneticPr fontId="1" type="noConversion"/>
  </si>
  <si>
    <t>U.S.</t>
    <phoneticPr fontId="1" type="noConversion"/>
  </si>
  <si>
    <t xml:space="preserve">Kim </t>
    <phoneticPr fontId="1" type="noConversion"/>
  </si>
  <si>
    <t>AJG 2018;113:1855-1861</t>
    <phoneticPr fontId="1" type="noConversion"/>
  </si>
  <si>
    <t>Moon</t>
    <phoneticPr fontId="1" type="noConversion"/>
  </si>
  <si>
    <t>Shono</t>
    <phoneticPr fontId="1" type="noConversion"/>
  </si>
  <si>
    <t>Cubiella</t>
    <phoneticPr fontId="1" type="noConversion"/>
  </si>
  <si>
    <t xml:space="preserve">Huang </t>
    <phoneticPr fontId="1" type="noConversion"/>
  </si>
  <si>
    <t xml:space="preserve">Laish </t>
    <phoneticPr fontId="1" type="noConversion"/>
  </si>
  <si>
    <t>Endoscopy 2016;48:995-1002</t>
    <phoneticPr fontId="1" type="noConversion"/>
  </si>
  <si>
    <t>GIE 2019;89:AB378-AB379</t>
    <phoneticPr fontId="1" type="noConversion"/>
  </si>
  <si>
    <t>Patients who were found to have one
or more small ( &lt; 10mm) adenomas on index CS</t>
    <phoneticPr fontId="1" type="noConversion"/>
  </si>
  <si>
    <t xml:space="preserve">Incidence of AA/CRC </t>
    <phoneticPr fontId="1" type="noConversion"/>
  </si>
  <si>
    <t>Gastroenterology 2020;158:S644-S645</t>
    <phoneticPr fontId="1" type="noConversion"/>
  </si>
  <si>
    <t>2002-2017</t>
    <phoneticPr fontId="1" type="noConversion"/>
  </si>
  <si>
    <r>
      <t xml:space="preserve">Patients with </t>
    </r>
    <r>
      <rPr>
        <sz val="9"/>
        <color theme="1"/>
        <rFont val="맑은 고딕"/>
        <family val="3"/>
        <charset val="129"/>
      </rPr>
      <t>≥</t>
    </r>
    <r>
      <rPr>
        <sz val="9"/>
        <color theme="1"/>
        <rFont val="Arial"/>
        <family val="2"/>
      </rPr>
      <t xml:space="preserve"> 3NAA on index CS</t>
    </r>
    <phoneticPr fontId="1" type="noConversion"/>
  </si>
  <si>
    <t>Gastroenterology 2019;156:S251</t>
    <phoneticPr fontId="1" type="noConversion"/>
  </si>
  <si>
    <t>Subjects with 3-10 NHRCA's on index CS</t>
    <phoneticPr fontId="1" type="noConversion"/>
  </si>
  <si>
    <t xml:space="preserve">Comparison of AA or carcinoma at the first follow-up CS after removal of one to two ve. three or more small adenomatous polyps on initial CS </t>
    <phoneticPr fontId="1" type="noConversion"/>
  </si>
  <si>
    <t>Identification of  the first surveillance CS and its findings</t>
    <phoneticPr fontId="1" type="noConversion"/>
  </si>
  <si>
    <t>Risk identification of AN based on the number of adenomas</t>
    <phoneticPr fontId="1" type="noConversion"/>
  </si>
  <si>
    <t>GIE 2019;90:495-501</t>
    <phoneticPr fontId="1" type="noConversion"/>
  </si>
  <si>
    <t>Population based cohort, retrospective</t>
    <phoneticPr fontId="1" type="noConversion"/>
  </si>
  <si>
    <t xml:space="preserve">Population based cohort, prospective </t>
    <phoneticPr fontId="1" type="noConversion"/>
  </si>
  <si>
    <t>The impact of having small (5-9 mm) vs. diminutive ( &lt; 5 mm) adenomas on the future risk of AA; 1 to 2 and 3 or more TAs</t>
    <phoneticPr fontId="1" type="noConversion"/>
  </si>
  <si>
    <t xml:space="preserve">AN: 29 of 339 (8.55 %; AN-25; CC-4)  Overall risk
of detecting AN before 3 years and 5 years: 3.41% (95% CI: 1.84-6.26%) and 13.6%
(95% CI: 8.7%-21.1%)                              3-5 adenomas  vs.  6-10 adenomas:  the risk of AN before 3 years   2.6% (95% CI: 1.2-5.7%) and 6.5% (95% CI: 2.4% - 16.5%)                        the risk of AN before 5 years 10.7% (95% CI: 6.0-18.6%) and 23.7%
(95% CI: 11.5-45.0%)   </t>
    <phoneticPr fontId="1" type="noConversion"/>
  </si>
  <si>
    <t>CGH 2020;18:2937–2944</t>
    <phoneticPr fontId="1" type="noConversion"/>
  </si>
  <si>
    <t xml:space="preserve">Population based cohort, prospective  </t>
    <phoneticPr fontId="1" type="noConversion"/>
  </si>
  <si>
    <t xml:space="preserve">A positive
FSG followed within 1 year by a index CS,
with no CRC diagnosed within 60 days of that CS </t>
    <phoneticPr fontId="1" type="noConversion"/>
  </si>
  <si>
    <r>
      <t>Having 1 to 2 adenomas with at least one 5 to 9 mm
adenoma (adjusted odds ratio [AOR], 1.54; 95% CI</t>
    </r>
    <r>
      <rPr>
        <sz val="9"/>
        <color rgb="FF000000"/>
        <rFont val="Arial"/>
        <family val="2"/>
      </rPr>
      <t>, 1.12-2.11), 3 to 10 diminutive adenomas
(AOR, 1.75; 95% CI, 1.03-2.95), 3 to 10 adenomas &lt; 1 cm (1 or more small) (AOR, 2.14; 95% CI, 1.39-3.29) or AAs
(AOR, 2.77; 95% CI, 2.05-3.74) were associated with an increased risk for metachronous AA compared with having
1 to 2 diminutive adenomas. Ajudsted risk (95% CI) % for metachronous AA in individuals with index adenomas: 1-2 adenomas (&lt; 5 mm) vs. 3-10 adenoma (&lt; 5 mm) vs. 3-10 adenoma (&lt; 1 cm), 1.0 vs. 1.72 (1.01-2.95) vs. 2.00 (1.25-3.18)</t>
    </r>
    <phoneticPr fontId="1" type="noConversion"/>
  </si>
  <si>
    <t>The absolute and
adjusted risk of metachronous AAs</t>
    <phoneticPr fontId="1" type="noConversion"/>
  </si>
  <si>
    <t>Estimation the number of CRC cases prevented by surveillance</t>
    <phoneticPr fontId="1" type="noConversion"/>
  </si>
  <si>
    <t>Retrospective cohort, multicenter</t>
    <phoneticPr fontId="1" type="noConversion"/>
  </si>
  <si>
    <r>
      <t xml:space="preserve">Patients who underwent </t>
    </r>
    <r>
      <rPr>
        <sz val="9"/>
        <color rgb="FF000000"/>
        <rFont val="돋움"/>
        <family val="3"/>
        <charset val="129"/>
      </rPr>
      <t>≥</t>
    </r>
    <r>
      <rPr>
        <sz val="9"/>
        <color rgb="FF000000"/>
        <rFont val="Arial"/>
        <family val="2"/>
      </rPr>
      <t xml:space="preserve"> 1 adenoma removal and follow-up CS surveillance</t>
    </r>
    <phoneticPr fontId="1" type="noConversion"/>
  </si>
  <si>
    <t>Comparison the risk of metachronous ACRN among these groups</t>
    <phoneticPr fontId="1" type="noConversion"/>
  </si>
  <si>
    <t>The 3- and 5-year cumulative incidence rates of metachronous ACRN, adjusted hazard ratios (compared with those for group1)</t>
    <phoneticPr fontId="1" type="noConversion"/>
  </si>
  <si>
    <t xml:space="preserve">The 3- and 5-year cumulative incidence rates of metachronous ACRN in groups 1, 2, 3, and 4 were 0.9%, 2.8%, 3.5%, and 4.0% and 3.1%, 10.7%, 15.1%, and 8.5%, respectively. Groups 2, 3, and 4 had a higher risk of metachronous ACRN than group 1. Compared with those for group 1, adjusted hazard ratios (95% confidence interval) for metachronous ACRN were 2.07 (1.16–3.68), 3.29 (1.94–5.56), and 2.73 (2.00–3.72) for groups 2, 3, and 4, respectively. </t>
    <phoneticPr fontId="1" type="noConversion"/>
  </si>
  <si>
    <t>Gastroenterology 2020;158:862-874</t>
    <phoneticPr fontId="1" type="noConversion"/>
  </si>
  <si>
    <t xml:space="preserve">Population based prospective cohort, multicenter  
</t>
    <phoneticPr fontId="1" type="noConversion"/>
  </si>
  <si>
    <t>1994-2007</t>
    <phoneticPr fontId="1" type="noConversion"/>
  </si>
  <si>
    <t>Individuals with at least 1 surveillance CS during the 10-year surveillance after the baseline examination</t>
    <phoneticPr fontId="1" type="noConversion"/>
  </si>
  <si>
    <t>3+ adenoma</t>
    <phoneticPr fontId="1" type="noConversion"/>
  </si>
  <si>
    <t xml:space="preserve">Estimated cumulative incidence and risk of AN </t>
    <phoneticPr fontId="1" type="noConversion"/>
  </si>
  <si>
    <t>Outcomes of AN, or CRC alone</t>
    <phoneticPr fontId="1" type="noConversion"/>
  </si>
  <si>
    <t>1915 patients; 1-2 adenomas vs. 3+ adenomas 683 vs. 158</t>
    <phoneticPr fontId="1" type="noConversion"/>
  </si>
  <si>
    <t>AA in surveillance CS: 1-2 adenomas vs. 3+ adenomas, 27 (22.0%) vs. 20 (16.3%); CRC in surveillance CS: 1-2 adenomas vs. 3+ adenoma, 5 (21.7%) vs. 1 (4.3%). The cumulative 10-year incidence of AN was 6.3% (95% CI 4.1%–8.5%) and 17.7% (95% CI 10.1%–25.4%) for baseline 1 to 2 small adenomas (&lt;1cm, and without villous histology or high-grade dysplasia) and 3+ adenomas, respectively</t>
    <phoneticPr fontId="1" type="noConversion"/>
  </si>
  <si>
    <t>Examination of CRC incidence in intermediate-risk patients and the effect of surveillance on CRC incidence</t>
    <phoneticPr fontId="1" type="noConversion"/>
  </si>
  <si>
    <t xml:space="preserve">CRC incidence and SIRs </t>
    <phoneticPr fontId="1" type="noConversion"/>
  </si>
  <si>
    <t>AA</t>
    <phoneticPr fontId="1" type="noConversion"/>
  </si>
  <si>
    <t xml:space="preserve">3-10 adenomas </t>
    <phoneticPr fontId="1" type="noConversion"/>
  </si>
  <si>
    <t>1-2 adenomas</t>
    <phoneticPr fontId="1" type="noConversion"/>
  </si>
  <si>
    <t xml:space="preserve">6083 adults:  3-10 adenomas &lt; 1 cm (1 or more small) (425); 3-10 diminutive adenomas (293); 1-2 adenomas &lt; 1cm (1 or more small) (1294); 1-2 diminutive adenomas (2568) </t>
    <phoneticPr fontId="1" type="noConversion"/>
  </si>
  <si>
    <t>CRC 10 cases; Incidence per 100,100 person-years (95% CI) 120 (64-223)</t>
    <phoneticPr fontId="1" type="noConversion"/>
  </si>
  <si>
    <t>GIE 2018;87:800-808</t>
    <phoneticPr fontId="1" type="noConversion"/>
  </si>
  <si>
    <t>South Korea</t>
    <phoneticPr fontId="1" type="noConversion"/>
  </si>
  <si>
    <t>South Korea</t>
    <phoneticPr fontId="1" type="noConversion"/>
  </si>
  <si>
    <t>2009-2016</t>
    <phoneticPr fontId="1" type="noConversion"/>
  </si>
  <si>
    <t>Patients who had  1 adenoma detected on an index CS performed and who underwent a follow-up CS at an interval of  1 year</t>
    <phoneticPr fontId="1" type="noConversion"/>
  </si>
  <si>
    <r>
      <rPr>
        <sz val="9"/>
        <color rgb="FF000000"/>
        <rFont val="돋움"/>
        <family val="3"/>
        <charset val="129"/>
      </rPr>
      <t>≥</t>
    </r>
    <r>
      <rPr>
        <sz val="9"/>
        <color rgb="FF000000"/>
        <rFont val="Arial"/>
        <family val="2"/>
      </rPr>
      <t xml:space="preserve"> 5 adenomas, all non-AA</t>
    </r>
    <phoneticPr fontId="1" type="noConversion"/>
  </si>
  <si>
    <t>3-4 adenomas, all non-AA</t>
    <phoneticPr fontId="1" type="noConversion"/>
  </si>
  <si>
    <t>1-2 adenomas, all non-AA</t>
    <phoneticPr fontId="1" type="noConversion"/>
  </si>
  <si>
    <t>Comparison of the risk of ACRN by categorized risk groups</t>
    <phoneticPr fontId="1" type="noConversion"/>
  </si>
  <si>
    <r>
      <t xml:space="preserve">AA/CRC was found in 5 of 64 patients (7.8%) with 1 to 2 adenomas on index CS and none of the 15 patients with  </t>
    </r>
    <r>
      <rPr>
        <sz val="9"/>
        <color rgb="FF000000"/>
        <rFont val="맑은 고딕"/>
        <family val="3"/>
        <charset val="129"/>
      </rPr>
      <t>≥</t>
    </r>
    <r>
      <rPr>
        <sz val="9"/>
        <color rgb="FF000000"/>
        <rFont val="Arial"/>
        <family val="2"/>
      </rPr>
      <t>3 adenomas resected</t>
    </r>
    <phoneticPr fontId="1" type="noConversion"/>
  </si>
  <si>
    <t>The risk of ACRN at 3 years</t>
    <phoneticPr fontId="1" type="noConversion"/>
  </si>
  <si>
    <t>_</t>
    <phoneticPr fontId="1" type="noConversion"/>
  </si>
  <si>
    <t>Patients with baseline adenoma findings and with a follow-up CS more than 200 days later</t>
    <phoneticPr fontId="1" type="noConversion"/>
  </si>
  <si>
    <t>Comparison of incidence of AN by categorized risk groups</t>
    <phoneticPr fontId="1" type="noConversion"/>
  </si>
  <si>
    <t>2006-2017</t>
    <phoneticPr fontId="1" type="noConversion"/>
  </si>
  <si>
    <t>Comparison of incidence of AN by categorized risk groups</t>
    <phoneticPr fontId="1" type="noConversion"/>
  </si>
  <si>
    <t>Incidence of metachronous AN at surveillance CS</t>
    <phoneticPr fontId="1" type="noConversion"/>
  </si>
  <si>
    <r>
      <t xml:space="preserve">Incident rate (95% CI): LRA vs. </t>
    </r>
    <r>
      <rPr>
        <sz val="9"/>
        <color rgb="FF000000"/>
        <rFont val="돋움"/>
        <family val="3"/>
        <charset val="129"/>
      </rPr>
      <t>≥</t>
    </r>
    <r>
      <rPr>
        <sz val="9"/>
        <color rgb="FF000000"/>
        <rFont val="Arial"/>
        <family val="2"/>
      </rPr>
      <t xml:space="preserve">3 non-advanced, diminutive (1 to 5 mm) adenomas vs. </t>
    </r>
    <r>
      <rPr>
        <sz val="9"/>
        <color rgb="FF000000"/>
        <rFont val="돋움"/>
        <family val="3"/>
        <charset val="129"/>
      </rPr>
      <t>≥</t>
    </r>
    <r>
      <rPr>
        <sz val="9"/>
        <color rgb="FF000000"/>
        <rFont val="Arial"/>
        <family val="2"/>
      </rPr>
      <t>3 non-advanced, small (6–9 mm) adenomas = 3.9 (3.3-4.5) vs. 5.9 (3.9-8.0) vs. 10.6 (7.7-13.5); LRA vs. multiple diminutive adenomas: HR 1.71 (95% CI 0.99-2.94, p=0.059); LRA vs. multiple small adenomas: HR 2.76 (95% CI 1.72-4.44, p&lt;0.001)</t>
    </r>
    <phoneticPr fontId="1" type="noConversion"/>
  </si>
  <si>
    <t>Comparison of incidence of AN by categorized risk groups</t>
    <phoneticPr fontId="1" type="noConversion"/>
  </si>
  <si>
    <t>Patients with 1 or more colorectal adenomas at baseline and subsequent follow-up CS</t>
    <phoneticPr fontId="1" type="noConversion"/>
  </si>
  <si>
    <t>Cumulative incidence of metachronous ACRN</t>
    <phoneticPr fontId="1" type="noConversion"/>
  </si>
  <si>
    <t>2006-2008</t>
    <phoneticPr fontId="1" type="noConversion"/>
  </si>
  <si>
    <r>
      <rPr>
        <sz val="9"/>
        <color rgb="FF000000"/>
        <rFont val="돋움"/>
        <family val="3"/>
        <charset val="129"/>
      </rPr>
      <t>≥</t>
    </r>
    <r>
      <rPr>
        <sz val="9"/>
        <color rgb="FF000000"/>
        <rFont val="Arial"/>
        <family val="2"/>
      </rPr>
      <t>3 non-advanced, diminutive  adenomas</t>
    </r>
    <phoneticPr fontId="1" type="noConversion"/>
  </si>
  <si>
    <r>
      <t xml:space="preserve">ACRN: LRA vs. 3–10 diminutive TAs vs. 3–10 TAs, including small adenoma = 4.5% (62/1384) vs. 6.0% (7/117) vs. 9.2% (19/206): LAR vs. 3–10 diminutive TAs HR 1.30 (95% CI 0.59-2.87, p=0.510); LAR vs. 3-10 TAs (&lt;10 mm) with 1–2 small adenomas HR 1.56 (95% CI 0.83-2.92, p=0.171); LAR vs. 3–10 TAs (&lt;10 mm) with </t>
    </r>
    <r>
      <rPr>
        <sz val="9"/>
        <color rgb="FF000000"/>
        <rFont val="돋움"/>
        <family val="3"/>
        <charset val="129"/>
      </rPr>
      <t>≥</t>
    </r>
    <r>
      <rPr>
        <sz val="9"/>
        <color rgb="FF000000"/>
        <rFont val="Arial"/>
        <family val="2"/>
      </rPr>
      <t>3 small adenomas HR 2.36 (95% CI 1.07-5.22, p=0.034)</t>
    </r>
    <phoneticPr fontId="1" type="noConversion"/>
  </si>
  <si>
    <t>Japan</t>
    <phoneticPr fontId="1" type="noConversion"/>
  </si>
  <si>
    <t>2004-2011</t>
    <phoneticPr fontId="1" type="noConversion"/>
  </si>
  <si>
    <r>
      <t xml:space="preserve">Individuals </t>
    </r>
    <r>
      <rPr>
        <sz val="9"/>
        <color theme="1"/>
        <rFont val="돋움"/>
        <family val="3"/>
        <charset val="129"/>
      </rPr>
      <t>≥</t>
    </r>
    <r>
      <rPr>
        <sz val="9"/>
        <color theme="1"/>
        <rFont val="Arial"/>
        <family val="2"/>
      </rPr>
      <t xml:space="preserve"> 50 years who underwent first-time screening CS and subsequent surveillance CS at least 1 year apart</t>
    </r>
    <phoneticPr fontId="1" type="noConversion"/>
  </si>
  <si>
    <r>
      <t xml:space="preserve">Subjects </t>
    </r>
    <r>
      <rPr>
        <sz val="9"/>
        <color rgb="FF000000"/>
        <rFont val="돋움"/>
        <family val="3"/>
        <charset val="129"/>
      </rPr>
      <t>≥</t>
    </r>
    <r>
      <rPr>
        <sz val="9"/>
        <color rgb="FF000000"/>
        <rFont val="Arial"/>
        <family val="2"/>
      </rPr>
      <t xml:space="preserve"> 40 years who underwent baseline CS and had at least one repeated CS by within 5 years</t>
    </r>
    <phoneticPr fontId="1" type="noConversion"/>
  </si>
  <si>
    <t>Incidence of AN at follow-up CS</t>
    <phoneticPr fontId="1" type="noConversion"/>
  </si>
  <si>
    <t xml:space="preserve">Incidence of AN </t>
    <phoneticPr fontId="1" type="noConversion"/>
  </si>
  <si>
    <r>
      <t>≥</t>
    </r>
    <r>
      <rPr>
        <sz val="9"/>
        <color rgb="FF000000"/>
        <rFont val="Arial"/>
        <family val="2"/>
      </rPr>
      <t>3 non-advanced, small adenomas</t>
    </r>
    <phoneticPr fontId="1" type="noConversion"/>
  </si>
  <si>
    <t xml:space="preserve">3-10 TAs, including small adenoma </t>
    <phoneticPr fontId="1" type="noConversion"/>
  </si>
  <si>
    <t xml:space="preserve">3-10 diminutive TAs </t>
    <phoneticPr fontId="1" type="noConversion"/>
  </si>
  <si>
    <t>AN: at least 5 adenomas all &lt; 10 mm (8, 5.0%) vs. 3-4 adenomas all &lt; 10 mm (5, 1.8%) vs. 1-2 adenomas both &lt; 10 mm (11, 1.4%); at least 5 adenomas all &lt; 10 mm vs. 1-2 adenomas both &lt; 10 mm (p=0.004); 3-4 adenomas all &lt; 10 mm vs. 1-2 adenomas both &lt; 10 mm (p=0.666)</t>
    <phoneticPr fontId="1" type="noConversion"/>
  </si>
  <si>
    <r>
      <t xml:space="preserve">ACRN: </t>
    </r>
    <r>
      <rPr>
        <sz val="9"/>
        <color rgb="FF000000"/>
        <rFont val="돋움"/>
        <family val="3"/>
        <charset val="129"/>
      </rPr>
      <t>≥</t>
    </r>
    <r>
      <rPr>
        <sz val="9"/>
        <color rgb="FF000000"/>
        <rFont val="Arial"/>
        <family val="2"/>
      </rPr>
      <t xml:space="preserve"> 5 adenomas, all non-AA (14, 8.1%) vs. 3-4 adenomas, all non-AA (9, 2.6%) vs. 1-2 adenomas, all non-AA (28, 2.8%); Cumulative risk of ACRN at 3 years: </t>
    </r>
    <r>
      <rPr>
        <sz val="9"/>
        <color rgb="FF000000"/>
        <rFont val="돋움"/>
        <family val="3"/>
        <charset val="129"/>
      </rPr>
      <t>≥</t>
    </r>
    <r>
      <rPr>
        <sz val="9"/>
        <color rgb="FF000000"/>
        <rFont val="Arial"/>
        <family val="2"/>
      </rPr>
      <t xml:space="preserve"> 5 adenomas, all non-AA (4.5, 95% CI 0.9-8.1) vs. 3-4 adenomas, all non-AA (2.2, 95% CI 0.2-4.2) vs. 1-2 adenomas, all non-AA (1.7, 95% CI 0.7-2.6); </t>
    </r>
    <r>
      <rPr>
        <sz val="9"/>
        <color rgb="FF000000"/>
        <rFont val="돋움"/>
        <family val="3"/>
        <charset val="129"/>
      </rPr>
      <t>≥</t>
    </r>
    <r>
      <rPr>
        <sz val="9"/>
        <color rgb="FF000000"/>
        <rFont val="Arial"/>
        <family val="2"/>
      </rPr>
      <t xml:space="preserve"> 5 adenomas, all non-AA vs. 1-2 adenomas, all non-AA (p=0.004), 3-4 adenomas, all non-AA vs. 1-2 adenomas, all non-AA (p=0.22)    </t>
    </r>
    <phoneticPr fontId="1" type="noConversion"/>
  </si>
  <si>
    <t xml:space="preserve">Spain </t>
    <phoneticPr fontId="1" type="noConversion"/>
  </si>
  <si>
    <t>2000-2011</t>
    <phoneticPr fontId="1" type="noConversion"/>
  </si>
  <si>
    <t>Incidence of AN and CRC incidence</t>
    <phoneticPr fontId="1" type="noConversion"/>
  </si>
  <si>
    <t>Patients meeting high- or intermediate-risk criteria for adenomas</t>
    <phoneticPr fontId="1" type="noConversion"/>
  </si>
  <si>
    <t>5-9 adenomas</t>
    <phoneticPr fontId="1" type="noConversion"/>
  </si>
  <si>
    <t>At least 5 adenomas, all &lt; 10 mm</t>
    <phoneticPr fontId="1" type="noConversion"/>
  </si>
  <si>
    <t>3-4 adenomas, all &lt; 10 mm</t>
    <phoneticPr fontId="1" type="noConversion"/>
  </si>
  <si>
    <t>1-2 adenomas, both &lt; 10 mm</t>
    <phoneticPr fontId="1" type="noConversion"/>
  </si>
  <si>
    <t xml:space="preserve">1-2 TAs (&lt;10 mm) </t>
    <phoneticPr fontId="1" type="noConversion"/>
  </si>
  <si>
    <t xml:space="preserve">1-2 non-AAs </t>
    <phoneticPr fontId="1" type="noConversion"/>
  </si>
  <si>
    <t xml:space="preserve">1-2 small adenoma </t>
    <phoneticPr fontId="1" type="noConversion"/>
  </si>
  <si>
    <t>Cumulative incidence of AN and density incidence (per 1000 patient-years): 1-2 adenoma vs. 3-4 adenomas 14.8 (95% CI 12.7-16.8) and 50.0 (95% CI 42.4-57.6) OR 1.3 (95% CI 1.0-1.7); 1-2 adenoma vs. 5-9 adenomas 18.4 (95% CI 15.5-21.4) and 66.4 (95% CI 54.6-78.2) OR 1.7 (95% CI 1.2-2.3)</t>
    <phoneticPr fontId="1" type="noConversion"/>
  </si>
  <si>
    <t>China</t>
    <phoneticPr fontId="1" type="noConversion"/>
  </si>
  <si>
    <t>2012-2013 (follow-up 52.7 months, IQR 13-82 months</t>
    <phoneticPr fontId="1" type="noConversion"/>
  </si>
  <si>
    <t>Patients who received surveillance CS  within 5 years after colonoscopic polypectomy</t>
    <phoneticPr fontId="1" type="noConversion"/>
  </si>
  <si>
    <r>
      <rPr>
        <sz val="9"/>
        <color rgb="FF000000"/>
        <rFont val="돋움"/>
        <family val="3"/>
        <charset val="129"/>
      </rPr>
      <t>≥</t>
    </r>
    <r>
      <rPr>
        <sz val="9"/>
        <color rgb="FF000000"/>
        <rFont val="Arial"/>
        <family val="2"/>
      </rPr>
      <t>3 small adenoma</t>
    </r>
    <phoneticPr fontId="1" type="noConversion"/>
  </si>
  <si>
    <r>
      <rPr>
        <sz val="9"/>
        <color rgb="FF000000"/>
        <rFont val="돋움"/>
        <family val="3"/>
        <charset val="129"/>
      </rPr>
      <t>≥</t>
    </r>
    <r>
      <rPr>
        <sz val="9"/>
        <color rgb="FF000000"/>
        <rFont val="Arial"/>
        <family val="2"/>
      </rPr>
      <t>3 adenomas</t>
    </r>
    <phoneticPr fontId="1" type="noConversion"/>
  </si>
  <si>
    <t>3-4 adenomas</t>
    <phoneticPr fontId="1" type="noConversion"/>
  </si>
  <si>
    <t>1-2 adenomas</t>
    <phoneticPr fontId="1" type="noConversion"/>
  </si>
  <si>
    <t xml:space="preserve">Incidence of ICC </t>
    <phoneticPr fontId="1" type="noConversion"/>
  </si>
  <si>
    <r>
      <rPr>
        <sz val="9"/>
        <color rgb="FF000000"/>
        <rFont val="돋움"/>
        <family val="3"/>
        <charset val="129"/>
      </rPr>
      <t>≥</t>
    </r>
    <r>
      <rPr>
        <sz val="9"/>
        <color rgb="FF000000"/>
        <rFont val="Arial"/>
        <family val="2"/>
      </rPr>
      <t xml:space="preserve">3 small adenoma (4, 1.8%) vs. 1-2 small adenoma (15, 1.6%) (HR 0.799, 95% CI 0.442-1.443)   </t>
    </r>
    <phoneticPr fontId="1" type="noConversion"/>
  </si>
  <si>
    <t>1-2 adenomas</t>
    <phoneticPr fontId="1" type="noConversion"/>
  </si>
  <si>
    <t>The risk identification of ICC in patients with adenoma within 5 years after polypectomy</t>
    <phoneticPr fontId="1" type="noConversion"/>
  </si>
  <si>
    <r>
      <rPr>
        <sz val="9"/>
        <color rgb="FF000000"/>
        <rFont val="돋움"/>
        <family val="3"/>
        <charset val="129"/>
      </rPr>
      <t>≥</t>
    </r>
    <r>
      <rPr>
        <sz val="9"/>
        <color rgb="FF000000"/>
        <rFont val="Arial"/>
        <family val="2"/>
      </rPr>
      <t>3 adenomas vs. 1-2 adenomas OR 0.37 (95% CI 0.98-1.42, p=0.142)</t>
    </r>
    <phoneticPr fontId="1" type="noConversion"/>
  </si>
  <si>
    <t>Digestion 2012;86:148-154</t>
    <phoneticPr fontId="1" type="noConversion"/>
  </si>
  <si>
    <t>Dig Liver Dis 2018;50:847-852</t>
    <phoneticPr fontId="1" type="noConversion"/>
  </si>
  <si>
    <t>AJG 2019;114:1657-1664</t>
    <phoneticPr fontId="1" type="noConversion"/>
  </si>
  <si>
    <t>Dig Liver Dis 2017;49:1115-1120</t>
    <phoneticPr fontId="1" type="noConversion"/>
  </si>
  <si>
    <t>Dig Endosc 2020;32:106-113</t>
    <phoneticPr fontId="1" type="noConversion"/>
  </si>
  <si>
    <t>Israel</t>
    <phoneticPr fontId="1" type="noConversion"/>
  </si>
  <si>
    <t>2005-2014</t>
    <phoneticPr fontId="1" type="noConversion"/>
  </si>
  <si>
    <t>Patients who had polyps at baseline colonoscopy</t>
    <phoneticPr fontId="1" type="noConversion"/>
  </si>
  <si>
    <r>
      <rPr>
        <sz val="9"/>
        <color rgb="FF000000"/>
        <rFont val="돋움"/>
        <family val="3"/>
        <charset val="129"/>
      </rPr>
      <t>≥</t>
    </r>
    <r>
      <rPr>
        <sz val="9"/>
        <color rgb="FF000000"/>
        <rFont val="Arial"/>
        <family val="2"/>
      </rPr>
      <t>3 NAAs</t>
    </r>
    <phoneticPr fontId="1" type="noConversion"/>
  </si>
  <si>
    <t>1-2 NAAs</t>
    <phoneticPr fontId="1" type="noConversion"/>
  </si>
  <si>
    <t>Incidence of combined advanced lesion</t>
    <phoneticPr fontId="1" type="noConversion"/>
  </si>
  <si>
    <t>IQR, interquartile range; AA, advanced adenoma; CS, colonoscopy; CRC, colorectal cancer; ACRN, advanced colorectal neoplasm; LRA, low risk adenoma; TA, tubular adenoma; NAA, non-advanced adenoma; AN, advanced neoplasia; FSG, flexible sigmoidoscopy; NHRCA, non-high-risk colon adenomas; TA, tubular adenoma, AOR; ajusted odds ratio, PY, person-years; SIR, standardised incidence ratio ; ICRC, invasive colorectal cancer; ADR, adenoma detection rate; CRN, colorectal neoplasm; ICC, interval colorectal cancer; OR, odds ratio; CI, confidence interval</t>
    <phoneticPr fontId="1" type="noConversion"/>
  </si>
  <si>
    <r>
      <rPr>
        <sz val="9"/>
        <color rgb="FF000000"/>
        <rFont val="돋움"/>
        <family val="3"/>
        <charset val="129"/>
      </rPr>
      <t>≥</t>
    </r>
    <r>
      <rPr>
        <sz val="9"/>
        <color rgb="FF000000"/>
        <rFont val="Arial"/>
        <family val="2"/>
      </rPr>
      <t>3 NAAs  vs. 1-2 NAAs  OR 2.23 (95% CI 1.51-2.95, p=0.0001)</t>
    </r>
    <phoneticPr fontId="1" type="noConversion"/>
  </si>
  <si>
    <t xml:space="preserve">Single center cohort, retrospective </t>
    <phoneticPr fontId="1" type="noConversion"/>
  </si>
  <si>
    <t xml:space="preserve">Multicenter cohort, retrospective </t>
    <phoneticPr fontId="1" type="noConversion"/>
  </si>
  <si>
    <t xml:space="preserve">79 patients; 1-2 (n=64) vs. 3-9 adenomas (n=15) </t>
    <phoneticPr fontId="1" type="noConversion"/>
  </si>
  <si>
    <r>
      <t xml:space="preserve">9733 patients; group1: 1-2 NAA (n=8051); group 2 &amp; 3: </t>
    </r>
    <r>
      <rPr>
        <sz val="9"/>
        <color rgb="FF000000"/>
        <rFont val="돋움"/>
        <family val="3"/>
        <charset val="129"/>
      </rPr>
      <t>≥</t>
    </r>
    <r>
      <rPr>
        <sz val="9"/>
        <color rgb="FF000000"/>
        <rFont val="Arial"/>
        <family val="2"/>
      </rPr>
      <t xml:space="preserve"> 3 NAA (n=551): group 3: AA (n=1131) </t>
    </r>
    <phoneticPr fontId="1" type="noConversion"/>
  </si>
  <si>
    <r>
      <t xml:space="preserve">1523 of 2570 patients: </t>
    </r>
    <r>
      <rPr>
        <sz val="9"/>
        <color rgb="FF000000"/>
        <rFont val="돋움"/>
        <family val="3"/>
        <charset val="129"/>
      </rPr>
      <t>≥</t>
    </r>
    <r>
      <rPr>
        <sz val="9"/>
        <color rgb="FF000000"/>
        <rFont val="Arial"/>
        <family val="2"/>
      </rPr>
      <t xml:space="preserve"> 5 adenomas, all non-AA (n=173) vs. 3-4 adenomas, all non-AA (n=351) vs. 1-2 adenomas, all non-AA (n=999)</t>
    </r>
    <phoneticPr fontId="1" type="noConversion"/>
  </si>
  <si>
    <r>
      <t xml:space="preserve">5152 of 5482 patients: </t>
    </r>
    <r>
      <rPr>
        <sz val="9"/>
        <color rgb="FF000000"/>
        <rFont val="돋움"/>
        <family val="3"/>
        <charset val="129"/>
      </rPr>
      <t>≥</t>
    </r>
    <r>
      <rPr>
        <sz val="9"/>
        <color rgb="FF000000"/>
        <rFont val="Arial"/>
        <family val="2"/>
      </rPr>
      <t xml:space="preserve">3 non-advanced, small adenomas (n=378) vs. </t>
    </r>
    <r>
      <rPr>
        <sz val="9"/>
        <color rgb="FF000000"/>
        <rFont val="돋움"/>
        <family val="3"/>
        <charset val="129"/>
      </rPr>
      <t>≥</t>
    </r>
    <r>
      <rPr>
        <sz val="9"/>
        <color rgb="FF000000"/>
        <rFont val="Arial"/>
        <family val="2"/>
      </rPr>
      <t>3 non-advanced, diminutive  adenomas (n=472) vs. LRA (n=4302)</t>
    </r>
    <phoneticPr fontId="1" type="noConversion"/>
  </si>
  <si>
    <t>1707 of 2252 patients: 3–10 TAs, including small adenoma (n=206) vs. 3–10 diminutive TAs (n=117) vs. LAR (n=1384)</t>
    <phoneticPr fontId="1" type="noConversion"/>
  </si>
  <si>
    <t>Comparison of incidence of ACRN by categorized risk groups</t>
    <phoneticPr fontId="1" type="noConversion"/>
  </si>
  <si>
    <t xml:space="preserve">3535 of 5401 patients: 5-9 adenomas (n=657) vs. 3-4 adenomas n=1118)  vs. 1-2 adenomas (n=1760) </t>
    <phoneticPr fontId="1" type="noConversion"/>
  </si>
  <si>
    <t>1198 of 1414 patients: at least 5 adenomas all &lt; 10 mm (n=161) vs. 3-4 adenomas all &lt; 10 mm (n=275) vs. 1-2 adenomas both &lt; 10 mm (n=762)</t>
    <phoneticPr fontId="1" type="noConversion"/>
  </si>
  <si>
    <t xml:space="preserve">Single center cohort, retrospective </t>
    <phoneticPr fontId="1" type="noConversion"/>
  </si>
  <si>
    <t xml:space="preserve">Multicenter cohort, retrospective </t>
    <phoneticPr fontId="1" type="noConversion"/>
  </si>
  <si>
    <t xml:space="preserve">Single center cohort, retrospective </t>
    <phoneticPr fontId="1" type="noConversion"/>
  </si>
  <si>
    <t xml:space="preserve">Multicenter cohort, retrospective </t>
    <phoneticPr fontId="1" type="noConversion"/>
  </si>
  <si>
    <r>
      <t xml:space="preserve">1794 patients:  </t>
    </r>
    <r>
      <rPr>
        <sz val="9"/>
        <color rgb="FF000000"/>
        <rFont val="돋움"/>
        <family val="3"/>
        <charset val="129"/>
      </rPr>
      <t>≥</t>
    </r>
    <r>
      <rPr>
        <sz val="9"/>
        <color rgb="FF000000"/>
        <rFont val="Arial"/>
        <family val="2"/>
      </rPr>
      <t>3 adenomas (n=397) vs. 1-2 adenomas (n=1397)</t>
    </r>
    <phoneticPr fontId="1" type="noConversion"/>
  </si>
  <si>
    <r>
      <t xml:space="preserve">544 of 1165 patients: </t>
    </r>
    <r>
      <rPr>
        <sz val="9"/>
        <color rgb="FF000000"/>
        <rFont val="돋움"/>
        <family val="3"/>
        <charset val="129"/>
      </rPr>
      <t>≥</t>
    </r>
    <r>
      <rPr>
        <sz val="9"/>
        <color rgb="FF000000"/>
        <rFont val="Arial"/>
        <family val="2"/>
      </rPr>
      <t>3 NAAs (n=74) vs. 1-2 NAAs (n=80)</t>
    </r>
    <phoneticPr fontId="1" type="noConversion"/>
  </si>
  <si>
    <r>
      <t xml:space="preserve">1147 of 3115 patients: </t>
    </r>
    <r>
      <rPr>
        <sz val="9"/>
        <color rgb="FF000000"/>
        <rFont val="돋움"/>
        <family val="3"/>
        <charset val="129"/>
      </rPr>
      <t>≥</t>
    </r>
    <r>
      <rPr>
        <sz val="9"/>
        <color rgb="FF000000"/>
        <rFont val="Arial"/>
        <family val="2"/>
      </rPr>
      <t xml:space="preserve">3 small adenoma (n=218) vs. 1-2 small adenoma (n=929)  </t>
    </r>
    <phoneticPr fontId="1" type="noConversion"/>
  </si>
  <si>
    <t>Burnett-Hartman</t>
  </si>
  <si>
    <t>Cancer Causes &amp; Control (2019) 30:979–987</t>
  </si>
  <si>
    <t>USA</t>
  </si>
  <si>
    <t>case control</t>
    <phoneticPr fontId="1" type="noConversion"/>
  </si>
  <si>
    <t>1998-2007</t>
    <phoneticPr fontId="1" type="noConversion"/>
  </si>
  <si>
    <t>all of those who were ages 20–75 years old and were clinically diagnosed as having serrated polyps at index colonoscopy</t>
  </si>
  <si>
    <t>case (advanced CRN during follow up)</t>
    <phoneticPr fontId="1" type="noConversion"/>
  </si>
  <si>
    <t>control</t>
    <phoneticPr fontId="1" type="noConversion"/>
  </si>
  <si>
    <t>217 with index SSA/Ps</t>
    <phoneticPr fontId="1" type="noConversion"/>
  </si>
  <si>
    <t>CASES: Subsequent endoscopies with advanced colorectal neoplasia N = 58
CONTROLS: Subsequent endoscopies with no advanced colorectal neoplasia N = 860</t>
    <phoneticPr fontId="1" type="noConversion"/>
  </si>
  <si>
    <t>Any 10+mm case:(n[%]) 3 (16) control: n9%) = 46 (23) adjusted OR (95% CI): 1.22 (0.29–5.10)</t>
    <phoneticPr fontId="1" type="noConversion"/>
  </si>
  <si>
    <t>Cross</t>
    <phoneticPr fontId="1" type="noConversion"/>
  </si>
  <si>
    <t>Gut 2020;69:1645–1658</t>
  </si>
  <si>
    <t>UK</t>
    <phoneticPr fontId="1" type="noConversion"/>
  </si>
  <si>
    <t>multicentre, retrospective, cohort study</t>
  </si>
  <si>
    <t>2000-2010</t>
    <phoneticPr fontId="1" type="noConversion"/>
  </si>
  <si>
    <t>patients who had adenomas removed at base_x0002_line colonoscopy from 1984 to 2010 (mostly (87%) from 2000 to 2010)</t>
  </si>
  <si>
    <t>adenoma size &lt;10mm</t>
    <phoneticPr fontId="1" type="noConversion"/>
  </si>
  <si>
    <t>adenoma size 10-19mm</t>
    <phoneticPr fontId="1" type="noConversion"/>
  </si>
  <si>
    <t>adenoma size &gt;=20mm</t>
    <phoneticPr fontId="1" type="noConversion"/>
  </si>
  <si>
    <t xml:space="preserve">2719 patients </t>
    <phoneticPr fontId="1" type="noConversion"/>
  </si>
  <si>
    <t>colorectal cancer incidence</t>
    <phoneticPr fontId="1" type="noConversion"/>
  </si>
  <si>
    <t>multivariable HR (95%CI); 1 vs 1.08 (0.45-2.57) vs 1.41 (0.58-3.39)</t>
  </si>
  <si>
    <t>Chang</t>
    <phoneticPr fontId="1" type="noConversion"/>
  </si>
  <si>
    <t>BMC Gastroenterol (2020) 20:376</t>
    <phoneticPr fontId="1" type="noConversion"/>
  </si>
  <si>
    <t>Taiwan</t>
  </si>
  <si>
    <t>a clinical cohort study</t>
  </si>
  <si>
    <t>patients with HGD colon polyps who had undergone follow-up colonoscopy</t>
  </si>
  <si>
    <t>size &gt;= 10mm</t>
    <phoneticPr fontId="1" type="noConversion"/>
  </si>
  <si>
    <t>size &lt;10mm</t>
    <phoneticPr fontId="1" type="noConversion"/>
  </si>
  <si>
    <t>advanced adenoma recurrence</t>
  </si>
  <si>
    <t>Grunwald</t>
  </si>
  <si>
    <t>J Clin Gastroenterol 2019;53:673–679</t>
    <phoneticPr fontId="1" type="noConversion"/>
  </si>
  <si>
    <t>USA</t>
    <phoneticPr fontId="1" type="noConversion"/>
  </si>
  <si>
    <t>retrospective multicenter</t>
    <phoneticPr fontId="1" type="noConversion"/>
  </si>
  <si>
    <t>2008-2016</t>
    <phoneticPr fontId="1" type="noConversion"/>
  </si>
  <si>
    <t>individuals with HRA identified during a colo_x0002_noscopy in 2008</t>
    <phoneticPr fontId="1" type="noConversion"/>
  </si>
  <si>
    <t>adenoma &gt;=10mm</t>
    <phoneticPr fontId="1" type="noConversion"/>
  </si>
  <si>
    <t>adenoma &lt;10mm</t>
    <phoneticPr fontId="1" type="noConversion"/>
  </si>
  <si>
    <t>detection of future HRA</t>
    <phoneticPr fontId="1" type="noConversion"/>
  </si>
  <si>
    <t>OR  0.88 (0.50-1.55), p=0.65</t>
    <phoneticPr fontId="1" type="noConversion"/>
  </si>
  <si>
    <t>D. L. Li, L. Fevrier, H. B. Alexeeff, S. E. Doherty, A. R. Raju, M. Amsden, L. B. Lee, J. K. Levin, T. R. Corley, D. A. Herrinton, L. J.</t>
  </si>
  <si>
    <t>Gastroenterology 2020;159:502–511</t>
  </si>
  <si>
    <t>retrospective cohort study</t>
  </si>
  <si>
    <t>all health plan members aged 50 to 85 years who had their first colonoscopy documented in the electronic medical record between 2006 and 2016</t>
  </si>
  <si>
    <t>proximal small serrated polyp &lt; 10mm</t>
    <phoneticPr fontId="1" type="noConversion"/>
  </si>
  <si>
    <t>proximal large serrated polyp &gt;= 10mm</t>
    <phoneticPr fontId="1" type="noConversion"/>
  </si>
  <si>
    <t>CRC</t>
  </si>
  <si>
    <t>risk of incident CRC increased in individuals with proximal SPs (large SPs in particular) 3 years or more after the colonoscopy.</t>
  </si>
  <si>
    <t>T. A. J. Tollivoro, C. D. Marks, A. R. Zhao, W. K. Schottinger, J. E. Quinn, V. P. Ghai, N. R. Zauber, A. G. Doubeni, C. A. Levin, T. R. Fireman, B. Quesenberry, C. P. Corley, D. A.</t>
  </si>
  <si>
    <t>Gastro_x0002_intest Endosc 2019;89:168-76</t>
  </si>
  <si>
    <t>1993-2012</t>
    <phoneticPr fontId="1" type="noConversion"/>
  </si>
  <si>
    <t>health-plan members who had an index colonoscopy negative for CRC and were subsequently diag_x0002_nosed with CRC (colorectal adenocarcinoma) between 1998 and 2010 for KPNC and between 2005 and 2012 for KPSC, with the diagnosis occurring &gt;12 months and up to 10 years after the colonoscopy</t>
  </si>
  <si>
    <t>no polyp</t>
    <phoneticPr fontId="1" type="noConversion"/>
  </si>
  <si>
    <t>polyp &lt; 10mm</t>
    <phoneticPr fontId="1" type="noConversion"/>
  </si>
  <si>
    <t>polyp &gt;=10mm</t>
    <phoneticPr fontId="1" type="noConversion"/>
  </si>
  <si>
    <t>CRC</t>
    <phoneticPr fontId="1" type="noConversion"/>
  </si>
  <si>
    <t>OR, 1 vs  0.85 (0.59-1.24) vs   2.38 (1.53-3.70)</t>
    <phoneticPr fontId="1" type="noConversion"/>
  </si>
  <si>
    <t>Vleugels</t>
  </si>
  <si>
    <t>Gastroenterology 2019;156:623–634</t>
  </si>
  <si>
    <t>Netherlands and EU</t>
    <phoneticPr fontId="1" type="noConversion"/>
  </si>
  <si>
    <t>prospective cohort study</t>
    <phoneticPr fontId="1" type="noConversion"/>
  </si>
  <si>
    <t>2016-2018</t>
    <phoneticPr fontId="1" type="noConversion"/>
  </si>
  <si>
    <t>patients undergoing colonoscopy</t>
  </si>
  <si>
    <t>adenoma or SSL of at least 10mm in size</t>
    <phoneticPr fontId="1" type="noConversion"/>
  </si>
  <si>
    <t>low risk patients</t>
    <phoneticPr fontId="1" type="noConversion"/>
  </si>
  <si>
    <t>Metachronous Advanced Neoplasia</t>
  </si>
  <si>
    <t>1.90 (1.70–2.12)</t>
    <phoneticPr fontId="1" type="noConversion"/>
  </si>
  <si>
    <t>X. H. He, D. Wu, K. Nayor, J. Drew, D. A. Giovannucci, E. L. Ogino, S. Chan, A. T. Song, M.</t>
  </si>
  <si>
    <t>Gastroenterology 2020;158:852–861</t>
  </si>
  <si>
    <t>1990–2012</t>
    <phoneticPr fontId="1" type="noConversion"/>
  </si>
  <si>
    <t xml:space="preserve"> Nurses’ Health Study (NHS); US female nurses aged 30 to 55</t>
    <phoneticPr fontId="1" type="noConversion"/>
  </si>
  <si>
    <t>nonpolyp</t>
    <phoneticPr fontId="1" type="noConversion"/>
  </si>
  <si>
    <t>&lt;10 mm</t>
    <phoneticPr fontId="1" type="noConversion"/>
  </si>
  <si>
    <t>&gt;= 10 mm</t>
    <phoneticPr fontId="1" type="noConversion"/>
  </si>
  <si>
    <t>Size of serrated polyps</t>
  </si>
  <si>
    <t>Subsequent Risk of CRC (HR)</t>
    <phoneticPr fontId="1" type="noConversion"/>
  </si>
  <si>
    <t xml:space="preserve">nonpolyp vs TA&gt;=10mm:  3.40 (1.86–6.24) </t>
    <phoneticPr fontId="1" type="noConversion"/>
  </si>
  <si>
    <t>Gastrointest Endosc 2019;90:495-501</t>
    <phoneticPr fontId="1" type="noConversion"/>
  </si>
  <si>
    <t>2004-?</t>
    <phoneticPr fontId="1" type="noConversion"/>
  </si>
  <si>
    <t>individuals with index adenomas and a follow-up colonoscopy at least 1 year after the index exam_x0002_ination in the NHCR</t>
  </si>
  <si>
    <t>1-2 adenomas &lt;5mm</t>
    <phoneticPr fontId="1" type="noConversion"/>
  </si>
  <si>
    <t>1-2 adenomas &lt;1cm</t>
    <phoneticPr fontId="1" type="noConversion"/>
  </si>
  <si>
    <t>advanced adenoma</t>
    <phoneticPr fontId="1" type="noConversion"/>
  </si>
  <si>
    <t>metachronous advanced adenomas</t>
  </si>
  <si>
    <t>adjusted risk : 1.0 vs 1.51 (1.08-2.09) vs 2.53 (1.82-3.53)</t>
    <phoneticPr fontId="1" type="noConversion"/>
  </si>
  <si>
    <t>Hartstein</t>
  </si>
  <si>
    <t>Gastrointest Endosc 2020;91:614-21</t>
  </si>
  <si>
    <t>retrospecive single center</t>
    <phoneticPr fontId="1" type="noConversion"/>
  </si>
  <si>
    <t>1999-2016</t>
    <phoneticPr fontId="1" type="noConversion"/>
  </si>
  <si>
    <t xml:space="preserve">patients with only diminutive or small ad_x0002_enomas (&lt;10 mm) with a second examination later than at least 200 days </t>
    <phoneticPr fontId="1" type="noConversion"/>
  </si>
  <si>
    <t>1-2 adenomas both &lt;5 mm</t>
    <phoneticPr fontId="1" type="noConversion"/>
  </si>
  <si>
    <t>1-2 at least one 6-9 mm</t>
    <phoneticPr fontId="1" type="noConversion"/>
  </si>
  <si>
    <t>advanced neoplasia</t>
    <phoneticPr fontId="1" type="noConversion"/>
  </si>
  <si>
    <t>OR  5.23 (1.55-17.68), p=0.008</t>
    <phoneticPr fontId="1" type="noConversion"/>
  </si>
  <si>
    <t>Jin</t>
    <phoneticPr fontId="1" type="noConversion"/>
  </si>
  <si>
    <t>Postgrad Med J 2019;95:187–192</t>
  </si>
  <si>
    <t>retrosopective case control study</t>
    <phoneticPr fontId="1" type="noConversion"/>
  </si>
  <si>
    <t>Patients with SAs from 1 mm to 9 mm and those without any adenoma (hyperplastic polyp or no polyp) at routine baseline observation were recruited as a study population if they had undergone at least one or more follow-up colonoscopy surveillance visit within 5 years of the study</t>
  </si>
  <si>
    <t>6–9 mm adenoma</t>
  </si>
  <si>
    <t>subsequent adenoma formation</t>
    <phoneticPr fontId="1" type="noConversion"/>
  </si>
  <si>
    <t>4.27 (0.75 to 24.37) vs 1</t>
    <phoneticPr fontId="1" type="noConversion"/>
  </si>
  <si>
    <t>Park</t>
    <phoneticPr fontId="1" type="noConversion"/>
  </si>
  <si>
    <t>Endoscopy International Open 2019; 07: E1748–E1754</t>
    <phoneticPr fontId="1" type="noConversion"/>
  </si>
  <si>
    <t>Korea</t>
    <phoneticPr fontId="1" type="noConversion"/>
  </si>
  <si>
    <t>retrospective single center</t>
    <phoneticPr fontId="1" type="noConversion"/>
  </si>
  <si>
    <t>no serrated polyps</t>
    <phoneticPr fontId="1" type="noConversion"/>
  </si>
  <si>
    <t>serrated polyp &lt;10mm</t>
    <phoneticPr fontId="1" type="noConversion"/>
  </si>
  <si>
    <t>serrated polyp &gt;=10mm</t>
    <phoneticPr fontId="1" type="noConversion"/>
  </si>
  <si>
    <t>metachronous advanced colorectal neoplasia</t>
    <phoneticPr fontId="1" type="noConversion"/>
  </si>
  <si>
    <t>Waldmann</t>
    <phoneticPr fontId="1" type="noConversion"/>
  </si>
  <si>
    <t>Gut 2020;0:1–9.</t>
  </si>
  <si>
    <t>Austria</t>
    <phoneticPr fontId="1" type="noConversion"/>
  </si>
  <si>
    <t>Cohort study</t>
  </si>
  <si>
    <t>2008-2019</t>
    <phoneticPr fontId="1" type="noConversion"/>
  </si>
  <si>
    <t>individuals who underwent screening colonoscopy within The Austrian National colorectal cancer screening programme</t>
  </si>
  <si>
    <t>Negative colonoscopy</t>
  </si>
  <si>
    <t>Low-risk group</t>
  </si>
  <si>
    <t>High-risk group</t>
  </si>
  <si>
    <t>occurrence of postcolonoscopy colorectal cancer</t>
  </si>
  <si>
    <t>adjusted HR; 1 vs 0.92 (0.57-1.49) vs 3.27 (2.36-4.53)</t>
    <phoneticPr fontId="1" type="noConversion"/>
  </si>
  <si>
    <t>Wieszczy</t>
  </si>
  <si>
    <t>Gastroenterology 2020;158:875–883</t>
  </si>
  <si>
    <t>Poland</t>
    <phoneticPr fontId="1" type="noConversion"/>
  </si>
  <si>
    <t>multicenter population-based cohort study</t>
  </si>
  <si>
    <t>screening colonoscopies with adequate bowel cleansing and cecum intubation</t>
  </si>
  <si>
    <t>no adenoma</t>
    <phoneticPr fontId="1" type="noConversion"/>
  </si>
  <si>
    <t>adenoma &gt;=20mm</t>
    <phoneticPr fontId="1" type="noConversion"/>
  </si>
  <si>
    <t>adjusted HR; 1 vs 9.25 (6.39–13.39), P&lt;0.001</t>
    <phoneticPr fontId="1" type="noConversion"/>
  </si>
  <si>
    <r>
      <t xml:space="preserve">Table KQ1. Summary of evidence. </t>
    </r>
    <r>
      <rPr>
        <sz val="10"/>
        <color rgb="FF000000"/>
        <rFont val="맑은 고딕"/>
        <family val="2"/>
        <charset val="129"/>
      </rPr>
      <t>고식적</t>
    </r>
    <r>
      <rPr>
        <sz val="10"/>
        <color rgb="FF000000"/>
        <rFont val="Arial"/>
        <family val="2"/>
      </rPr>
      <t xml:space="preserve"> </t>
    </r>
    <r>
      <rPr>
        <sz val="10"/>
        <color rgb="FF000000"/>
        <rFont val="맑은 고딕"/>
        <family val="2"/>
        <charset val="129"/>
      </rPr>
      <t>대장</t>
    </r>
    <r>
      <rPr>
        <sz val="10"/>
        <color rgb="FF000000"/>
        <rFont val="Arial"/>
        <family val="2"/>
      </rPr>
      <t xml:space="preserve"> </t>
    </r>
    <r>
      <rPr>
        <sz val="10"/>
        <color rgb="FF000000"/>
        <rFont val="맑은 고딕"/>
        <family val="2"/>
        <charset val="129"/>
      </rPr>
      <t>샘종의</t>
    </r>
    <r>
      <rPr>
        <sz val="10"/>
        <color rgb="FF000000"/>
        <rFont val="Arial"/>
        <family val="2"/>
      </rPr>
      <t xml:space="preserve"> </t>
    </r>
    <r>
      <rPr>
        <sz val="10"/>
        <color rgb="FF000000"/>
        <rFont val="맑은 고딕"/>
        <family val="2"/>
        <charset val="129"/>
      </rPr>
      <t>크기는</t>
    </r>
    <r>
      <rPr>
        <sz val="10"/>
        <color rgb="FF000000"/>
        <rFont val="Arial"/>
        <family val="2"/>
      </rPr>
      <t xml:space="preserve"> </t>
    </r>
    <r>
      <rPr>
        <sz val="10"/>
        <color rgb="FF000000"/>
        <rFont val="맑은 고딕"/>
        <family val="2"/>
        <charset val="129"/>
      </rPr>
      <t>향후</t>
    </r>
    <r>
      <rPr>
        <sz val="10"/>
        <color rgb="FF000000"/>
        <rFont val="Arial"/>
        <family val="2"/>
      </rPr>
      <t xml:space="preserve"> </t>
    </r>
    <r>
      <rPr>
        <sz val="10"/>
        <color rgb="FF000000"/>
        <rFont val="맑은 고딕"/>
        <family val="2"/>
        <charset val="129"/>
      </rPr>
      <t>진행성</t>
    </r>
    <r>
      <rPr>
        <sz val="10"/>
        <color rgb="FF000000"/>
        <rFont val="Arial"/>
        <family val="2"/>
      </rPr>
      <t xml:space="preserve"> </t>
    </r>
    <r>
      <rPr>
        <sz val="10"/>
        <color rgb="FF000000"/>
        <rFont val="맑은 고딕"/>
        <family val="2"/>
        <charset val="129"/>
      </rPr>
      <t>샘종</t>
    </r>
    <r>
      <rPr>
        <sz val="10"/>
        <color rgb="FF000000"/>
        <rFont val="Arial"/>
        <family val="2"/>
      </rPr>
      <t xml:space="preserve"> </t>
    </r>
    <r>
      <rPr>
        <sz val="10"/>
        <color rgb="FF000000"/>
        <rFont val="맑은 고딕"/>
        <family val="2"/>
        <charset val="129"/>
      </rPr>
      <t>및</t>
    </r>
    <r>
      <rPr>
        <sz val="10"/>
        <color rgb="FF000000"/>
        <rFont val="Arial"/>
        <family val="2"/>
      </rPr>
      <t xml:space="preserve"> </t>
    </r>
    <r>
      <rPr>
        <sz val="10"/>
        <color rgb="FF000000"/>
        <rFont val="맑은 고딕"/>
        <family val="2"/>
        <charset val="129"/>
      </rPr>
      <t>대장암</t>
    </r>
    <r>
      <rPr>
        <sz val="10"/>
        <color rgb="FF000000"/>
        <rFont val="Arial"/>
        <family val="2"/>
      </rPr>
      <t xml:space="preserve"> </t>
    </r>
    <r>
      <rPr>
        <sz val="10"/>
        <color rgb="FF000000"/>
        <rFont val="맑은 고딕"/>
        <family val="2"/>
        <charset val="129"/>
      </rPr>
      <t>발생</t>
    </r>
    <r>
      <rPr>
        <sz val="10"/>
        <color rgb="FF000000"/>
        <rFont val="Arial"/>
        <family val="2"/>
      </rPr>
      <t xml:space="preserve"> </t>
    </r>
    <r>
      <rPr>
        <sz val="10"/>
        <color rgb="FF000000"/>
        <rFont val="맑은 고딕"/>
        <family val="2"/>
        <charset val="129"/>
      </rPr>
      <t>위험도와</t>
    </r>
    <r>
      <rPr>
        <sz val="10"/>
        <color rgb="FF000000"/>
        <rFont val="Arial"/>
        <family val="2"/>
      </rPr>
      <t xml:space="preserve"> </t>
    </r>
    <r>
      <rPr>
        <sz val="10"/>
        <color rgb="FF000000"/>
        <rFont val="맑은 고딕"/>
        <family val="2"/>
        <charset val="129"/>
      </rPr>
      <t>관련이</t>
    </r>
    <r>
      <rPr>
        <sz val="10"/>
        <color rgb="FF000000"/>
        <rFont val="Arial"/>
        <family val="2"/>
      </rPr>
      <t xml:space="preserve"> </t>
    </r>
    <r>
      <rPr>
        <sz val="10"/>
        <color rgb="FF000000"/>
        <rFont val="맑은 고딕"/>
        <family val="2"/>
        <charset val="129"/>
      </rPr>
      <t>있는가</t>
    </r>
    <r>
      <rPr>
        <sz val="10"/>
        <color rgb="FF000000"/>
        <rFont val="Arial"/>
        <family val="2"/>
      </rPr>
      <t>?</t>
    </r>
    <phoneticPr fontId="1" type="noConversion"/>
  </si>
  <si>
    <t>Result</t>
  </si>
  <si>
    <t>Multi center(17 UK hospitals), retrosepective observatory</t>
  </si>
  <si>
    <t>2000-2016</t>
  </si>
  <si>
    <t>patients who had undergone colonic examination before 31 December 2010</t>
  </si>
  <si>
    <t>Tubular</t>
  </si>
  <si>
    <t>tubulovillous/villous</t>
  </si>
  <si>
    <t>28 972 patients</t>
  </si>
  <si>
    <t>incident adenocarcinoma of the colorectum</t>
  </si>
  <si>
    <t>3 large cohort studies, retrospective study</t>
  </si>
  <si>
    <t>1990-2012</t>
  </si>
  <si>
    <t>122,899 participants who underwent flexible sigmoidoscopy or colonoscopy in the Nurses’ Health Study 1 (1990–2012), Nurses’ Health Study 2 (1989–2013), or the Health Professionals Follow-up Study (1990–2012).
Health Study 1 (1990–2012), Nurses’ Health Study 2 (1989–2013), or the Health Professionals 
Follow-up Study (1990–2012)</t>
  </si>
  <si>
    <t>1-2 small (&lt;10 mm) tubular adenomas</t>
  </si>
  <si>
    <t>1-2 small (&lt;10 mm) adenoma with villous component</t>
  </si>
  <si>
    <t>multicenter population-based cohort study  (132 screening centers)</t>
  </si>
  <si>
    <t>2000-2011</t>
  </si>
  <si>
    <t>Polish National Colorectal
Cancer Screening Program</t>
  </si>
  <si>
    <t>Villous/tubulo-villous</t>
  </si>
  <si>
    <t>236,089 individuals</t>
  </si>
  <si>
    <t>CRC incidence and death</t>
  </si>
  <si>
    <t>prospective analyses of retrospectively collected clinical data</t>
  </si>
  <si>
    <t>2004-2011</t>
  </si>
  <si>
    <t xml:space="preserve">patients with pathology-verified
adenomas removed at screening colonoscopy </t>
  </si>
  <si>
    <t>Villous morphology : present</t>
  </si>
  <si>
    <t>Villous morphology : absent</t>
  </si>
  <si>
    <t>3300 patients</t>
  </si>
  <si>
    <t>1) adenoma recurrence, 2) development of an advanced adenoma, or 3) incident invasive colorectal
adenocarcinomaa</t>
  </si>
  <si>
    <t>observational cohort study (10 hospitals)</t>
  </si>
  <si>
    <t>1988-2002</t>
  </si>
  <si>
    <t xml:space="preserve"> patients with newly diagnosed
adenoma between 1988 and 2002 from 10 hospitals</t>
  </si>
  <si>
    <t>Villous (+)</t>
  </si>
  <si>
    <t>Villous (-)</t>
  </si>
  <si>
    <t>2990 patients</t>
  </si>
  <si>
    <t>recurrence of advanced adenoma (AA) and nonadvanced
adenoma (NAA)</t>
  </si>
  <si>
    <t>Journal</t>
  </si>
  <si>
    <t>Rune Erichsen</t>
  </si>
  <si>
    <t>Gastroenterology</t>
  </si>
  <si>
    <t>Denmark</t>
  </si>
  <si>
    <t>a nationwide population-based, case-control study</t>
  </si>
  <si>
    <t>1977-2009</t>
  </si>
  <si>
    <t>272342 participants who had received colonoscopies</t>
  </si>
  <si>
    <t>No polyp</t>
  </si>
  <si>
    <t>Conventional adenoma without synchronous SSA/Ps</t>
  </si>
  <si>
    <t xml:space="preserve">SSA/P without synchronous conventional adenomas (with/without cytologic dysplasia) </t>
  </si>
  <si>
    <t>7169, 2364 and 130 patients, respectively</t>
  </si>
  <si>
    <t>To compare risk of CRC</t>
  </si>
  <si>
    <t>Primary outcome: CRC occurrence</t>
  </si>
  <si>
    <t xml:space="preserve">No polyp (CRC 1155, no CRC 6014, Unadjusted OR 1.00[reference], Adjusted OR 1.00[reference]); Conventional adenoma  without synchronous SSA/Ps (CRC 727, no CRC 1637, Unadjusted OR 2.38[2.13-2.66], Adjusted OR 2.50[2.24-2.80]), SSA/P without synchronous conventional adenomas (with/without cytologic dysplasia) (CRC 49, no CRC 81, Unadjusted OR 3.31[2.30-4.76], Adjusted OR 3.40[2.35-4.91)
The estimated crude 10-year CRC risk among patients with SSA/P varied between 2.5% and 4.4%, depending on the presence/absence of other synchronous polyp types or cytologic dysplasia. The 10-year risk of CRC was 2.3% among patients with ADs and 4.5% among patients with TSAs. </t>
  </si>
  <si>
    <t>Øyvind Holme</t>
  </si>
  <si>
    <t>Gut</t>
  </si>
  <si>
    <t>Norway</t>
  </si>
  <si>
    <t>population-based randomised controlled trial</t>
  </si>
  <si>
    <t>1999-2011</t>
  </si>
  <si>
    <t>100,210 individuals aged 50–64 years, living in the
city of Oslo or Telemark county, Norway, were randomly
assigned to receive invitations to a flexible sigmoidoscopy
screening (screening arm) with or without a single additional
faecal occult blood test (FOBT), or to no screening (control
arm) between 1999 and 2001.</t>
  </si>
  <si>
    <t>Non-advanced adenoma group(one or two
tubular adenomas &lt;10 mm, without high-grade dysplasia)</t>
  </si>
  <si>
    <t>10685, 1488 and 81 patients, respectively</t>
  </si>
  <si>
    <t>A total of 103 individuals had large serrated polyps, of which 81 were included in the analyses. Nonadvanced adenomas were found in 1488 individuals, advanced adenomas in 701. Median follow-up was 10.9 years. Compared with the control arm, the HR for CRC was 2.5 (95% CI 0.8 to 7.8) in individuals with large serrated polyps, 2.0 (95% CI 1.3 to 2.9) in individuals with advanced adenomas and 0.6 (95% CI 0.4 to 1.1) in individuals with non-advanced adenomas. A large serrated polyp was an independent risk factor for CRC, adjusted for histology, size and multiplicity of
concomitant adenomas (OR 3.3; 95% CI 1.3 to 8.6). Twenty-three large serrated polyps found at screening were left in situ for a median of 11.0 years. None developed into a malignant tumour.</t>
  </si>
  <si>
    <t>Carole Macaron</t>
  </si>
  <si>
    <t>Dis Colon Rectum</t>
  </si>
  <si>
    <t>single center, prospective cohort study</t>
  </si>
  <si>
    <t>2004-2012</t>
  </si>
  <si>
    <t>individuals undergoing colonoscopy with polypectomy performed between 2004 and 2007</t>
  </si>
  <si>
    <t>nonadvanced adenoma, defined as adenoma &lt;10mm</t>
  </si>
  <si>
    <t>69, 29 and 111 patients, respectively</t>
  </si>
  <si>
    <t>To compare risk of advanced neoplasia</t>
  </si>
  <si>
    <t>Primary outcome: advanced neoplasia occurrence</t>
  </si>
  <si>
    <t>Lisandro Pereyra</t>
  </si>
  <si>
    <t xml:space="preserve">Am J Gastroenterol </t>
  </si>
  <si>
    <t>Argentina</t>
  </si>
  <si>
    <t>2007-</t>
  </si>
  <si>
    <t xml:space="preserve">Patients with sporadic SSAs resected between 1 April 2007 and 31 December 2009 who underwent surveillance colonoscopy in our institution were prospectively evaluated. </t>
  </si>
  <si>
    <t>low-risk adenomas</t>
  </si>
  <si>
    <t>SSAs</t>
  </si>
  <si>
    <t>337, 140 and 75 patients, respectively</t>
  </si>
  <si>
    <t>A total of 185 patients had SSAs, of whom 75 with 101 resected polyps were finally included. The comparison cohort consisted of 564 patients: 140 LRAs (160 polyps), 87 HRAs (478 polyps), and 337 NICs. The overall mean colonoscopy follow-up was for 54.5 months (±s.d. 14). SSA patients with synchronous HRA on index colonoscopy presented a higher incidence rate of metachronous ANL (12.96 per 1,000 person-months) compared with patients with HRA (5.07 per 1,000 person-months), whereas those with synchronous LRA and without synchronous adenoma on index colonoscopy presented a low incidence rate of metachronous ANL (0 and 1.41 per 1,000 person-months, respectively) similar to LRA (1.47 per 1,000 person-months). Among patients with SSA the 3- and 5-year ANL free-cumulative probability was 64.3 and 32.1% in those with synchronous HRA, 100 and 100% in those with synchronous LRA, and 95.1 and 91.7% if no synchronous adenoma was found.</t>
  </si>
  <si>
    <t>Erin Symonds</t>
  </si>
  <si>
    <t xml:space="preserve">Dig Dis Sci </t>
  </si>
  <si>
    <t>Australia</t>
  </si>
  <si>
    <t>Case control, comparative cohort</t>
  </si>
  <si>
    <t>2000-2014</t>
  </si>
  <si>
    <t>patients enrolled in a regional hospital-based CRC surveillance program (Southern Co-operative Program for the Prevention of Colorectal Cancer) which provides surveillance colonoscopy with intervals to match Australian guidelines to those at elevated risk of CRC (due to signifcant family history of CRC or personal history of neoplasia).</t>
  </si>
  <si>
    <t>Low risk adenoma</t>
  </si>
  <si>
    <t>Low risk SSP</t>
  </si>
  <si>
    <t>892, 21 and 27 patients, respectively</t>
  </si>
  <si>
    <t>In total, 2157 patients had adenoma or SSP found at index colonoscopy-low-risk adenoma (40%), high-risk adenoma (54%) and SSP (4%). Synchronous adenomas were seen with 47% of SSP. The median follow-up was 50.3 months (interquartile range 28.1-79.3). Compared to an index finding of low-risk adenoma, index findings of high-risk adenoma, as well as SSP with synchronous adenoma, were independent predictors of future advanced neoplasia (high-risk adenoma: hazard ratio (HR) = 2.04 (95% CI 1.70-2.45); high-risk SSP + adenoma HR = 3.20 (95% CI 1.31-7.82); low-risk SSP + adenoma: HR = 2.20 (95% CI 1.03-4.68)).</t>
  </si>
  <si>
    <t>Joseph C Anderson</t>
  </si>
  <si>
    <t>population-based Case control, comparative cohort</t>
  </si>
  <si>
    <t>2004-2015</t>
  </si>
  <si>
    <t>The New Hampshire Colonoscopy Registry (NHCR) is a population-based colonoscopy registry that has been collecting and analyzing data on colonoscopies across the state of New Hampshire since 2004.</t>
  </si>
  <si>
    <t>High risk adenoma</t>
  </si>
  <si>
    <t>SSA (HP, SSA/P and TSA)</t>
  </si>
  <si>
    <t>603, 28 and 104 patients, respectively</t>
  </si>
  <si>
    <t>HRA and synchronous large SP (odds ratio [OR], 5.61; 95% confidence interval [CI], 1.72-18.28), HRA with synchronous STSA (OR, 16.04; 95% CI, 6.95-37.00), and HRA alone (OR, 3.86; 95% CI, 2.77-5.39) at index colonoscopy significantly increased the risk of metachronous HRA compared to the reference group (no index adenomas or SPs). Large index SPs alone (OR, 14.34; 95% CI, 5.03-40.86) or index STSA alone (OR, 9.70; 95% CI, 3.63-25.92) significantly increased the risk of a large metachronous SP.</t>
  </si>
  <si>
    <t>Fang-I Lu</t>
  </si>
  <si>
    <t xml:space="preserve">Am J Surg Pathol </t>
  </si>
  <si>
    <t>Canada</t>
  </si>
  <si>
    <t>Single center, Prospective cohort</t>
  </si>
  <si>
    <t>1980-2001</t>
  </si>
  <si>
    <t>All colorectal polyps biopsied endoscopically between 1980 and 2001 with an original diagnosis of HP were selected from the University of British Columbia (UBC) Hospital archive.</t>
  </si>
  <si>
    <t>SSA</t>
  </si>
  <si>
    <t>Hyperplastic polyp</t>
  </si>
  <si>
    <t>Adenomatous polyp</t>
  </si>
  <si>
    <t>55, 55 and 55 patients, respectively</t>
  </si>
  <si>
    <t>To compare risk of HGD or CRC</t>
  </si>
  <si>
    <t>Primary outcome:  HGD or CRC occurrence</t>
  </si>
  <si>
    <t>n total, 1402 colorectal polyps diagnosed as HP were examined and 81 polyps in 55 patients (5.8%) were rediagnosed as SSA. Of these, 40 SSA patients had no previous history of either CRC or AP with high-grade dysplasia (HGD). Of these 40 patients, 5 developed subsequent CRCs and 1 developed AP with HGD. The incidence of subsequent CRCs was significantly higher in SSA patients than in control patients with HP (12.5% vs. 1.8%) and AP (12.5% vs. 1.8%). All of the subsequent CRCs or APs with HGD developed in the proximal colon. Four of the 5 CRCs demonstrated a high microsatellite instability phenotype.</t>
  </si>
  <si>
    <t>Xiaosheng He</t>
  </si>
  <si>
    <t>multicenter, prospective, observational</t>
  </si>
  <si>
    <t>1989-2013</t>
  </si>
  <si>
    <t>122,899 participants who underwent flexible sigmoidoscopy or colonoscopy in the Nurses’
Health Study 1 (1990–2012), Nurses’ Health Study 2 (1989–2013), or the Health Professionals
Follow-up Study (1990–2012)</t>
  </si>
  <si>
    <t>no polyp</t>
  </si>
  <si>
    <t xml:space="preserve"> conventional
adenoma</t>
  </si>
  <si>
    <t xml:space="preserve"> serrated polyp (hyperplastic polyp, traditional serrated adenoma, or sessile serrated
adenoma, with or without cytological dysplasia)</t>
  </si>
  <si>
    <t>112107, 6161 and 5918 patients, respectively</t>
  </si>
  <si>
    <t>After a median follow-up period of 10 years, we documented 491 incident cases of
CRC: 51 occurred in 6161 participants with conventional adenomas, 24 in 5918 participants with
serrated polyps, and 427 in 112,107 participants with no polyp. Compared to participants with no
polyp detected during initial endoscopy, the multivariable HR for incident CRC in individuals with
an advanced adenoma was 4.07 (95% CI, 2.89–5.72) and the HR for CRC in individuals with a
large serrated polyp was 3.35 (95% CI, 1.37–8.15). In contrast, there was no significant increase in
risk of CRC in patients with non-advanced adenomas (HR, 1.21; 95% CI, 0.68–2.16, P=.52) or
small serrated polyps (HR, 1.25; 95% CI, 0.76–2.08; P=.38).</t>
  </si>
  <si>
    <t>SCC; squamous cll carcinoma, WLI; white-light limage, ME-NBI, magnifying narrow band imaging, EP; cancer limited to the epithelium, LPM; cancer invading into the lamina propria, MM; cancer invading into the muscularis mucosa SESCC; superficial esophageal squamous cell carcinoma, ESCC; esopohageal squamous cell carcinoma, N-HRE, non-maginifying high-resolution endoscopy; HF-EUS, high frequency EUS, PPV; positive predictive value</t>
  </si>
  <si>
    <t>Shahzaib</t>
    <phoneticPr fontId="1" type="noConversion"/>
  </si>
  <si>
    <t>J Gastroenterol Hepatol. 2020 Nov 3. doi: 10.1111/jgh.15328. Epub ahead of print</t>
    <phoneticPr fontId="1" type="noConversion"/>
  </si>
  <si>
    <t>Australia</t>
    <phoneticPr fontId="1" type="noConversion"/>
  </si>
  <si>
    <t>Single center, retrosepective observatory</t>
  </si>
  <si>
    <t>2004-2019</t>
    <phoneticPr fontId="1" type="noConversion"/>
  </si>
  <si>
    <t>hospital-based CRC surveillance program (Australian population deemed to be at elevated risk for CRC)</t>
    <phoneticPr fontId="1" type="noConversion"/>
  </si>
  <si>
    <t>Low-risk SSP (all other SSPs)</t>
    <phoneticPr fontId="1" type="noConversion"/>
  </si>
  <si>
    <t>300 patients with high-risk SSP and 178 patients with low-risk SSP</t>
    <phoneticPr fontId="1" type="noConversion"/>
  </si>
  <si>
    <t>Comparison between index colonoscopy and follow-up colonoscopy</t>
    <phoneticPr fontId="1" type="noConversion"/>
  </si>
  <si>
    <t>Proportion of High-risk SSP vs. Low-risk SSP at index colonoscopy for patients with high risk adenoma at follow up colonoscopy was 2.7% vs. 0.5% (no statistical calculation)</t>
    <phoneticPr fontId="1" type="noConversion"/>
  </si>
  <si>
    <t>Daniel Rodríguez</t>
    <phoneticPr fontId="1" type="noConversion"/>
  </si>
  <si>
    <t>Endoscopy 2019 Feb;51(2):142-151</t>
    <phoneticPr fontId="1" type="noConversion"/>
  </si>
  <si>
    <t>Spain</t>
    <phoneticPr fontId="1" type="noConversion"/>
  </si>
  <si>
    <t>18 spanish centers, retrosepective observatory</t>
    <phoneticPr fontId="1" type="noConversion"/>
  </si>
  <si>
    <t>2013-2015</t>
    <phoneticPr fontId="1" type="noConversion"/>
  </si>
  <si>
    <t>Patients with SPS</t>
    <phoneticPr fontId="1" type="noConversion"/>
  </si>
  <si>
    <t>Advanced neoplasia during surveillance</t>
    <phoneticPr fontId="1" type="noConversion"/>
  </si>
  <si>
    <t>No advanced neoplasia during surveillance</t>
    <phoneticPr fontId="1" type="noConversion"/>
  </si>
  <si>
    <t>12 pts. with serrated lesion with dysplasia</t>
    <phoneticPr fontId="1" type="noConversion"/>
  </si>
  <si>
    <t>univariable analysis for the association between serrated lesion with dysplasia and the development of advanced neoplasia during surveillance</t>
    <phoneticPr fontId="1" type="noConversion"/>
  </si>
  <si>
    <t xml:space="preserve">Describe the risk of developing advanced neoplasia in patients with SPS undergoing endoscopic surveillance and to identify which factors could predict neoplasia development during follow-up
</t>
    <phoneticPr fontId="1" type="noConversion"/>
  </si>
  <si>
    <t>the rate of patients with serrated lesion with dysplasia at the baseline was 21.6% (21/97) for subjects without advanced neoplasia during surveillance vs. 25.5% (14/55) for subjects with advanced neoplasia during surveillance (p-value 0.59)</t>
    <phoneticPr fontId="1" type="noConversion"/>
  </si>
  <si>
    <t>Rune Erichsen</t>
    <phoneticPr fontId="1" type="noConversion"/>
  </si>
  <si>
    <t>Gastroenterology 2016;150:895–902</t>
    <phoneticPr fontId="1" type="noConversion"/>
  </si>
  <si>
    <t>Denmark</t>
    <phoneticPr fontId="1" type="noConversion"/>
  </si>
  <si>
    <t>nationwide population-based, case-control study</t>
    <phoneticPr fontId="1" type="noConversion"/>
  </si>
  <si>
    <t>1977-2006</t>
    <phoneticPr fontId="1" type="noConversion"/>
  </si>
  <si>
    <t>Cases: patients with CRC; Controls: patients without CRC</t>
    <phoneticPr fontId="1" type="noConversion"/>
  </si>
  <si>
    <t>Cases: patients with CRC</t>
    <phoneticPr fontId="1" type="noConversion"/>
  </si>
  <si>
    <t>Controal: for each case, they used risk-set sampling to select from the study base 4 controls, matched to cases on sex and year of birth within 1 year, who were free of CRC for at least the same duration of follow-up evaluation after the initial colonoscopy as the corresponding matched case</t>
    <phoneticPr fontId="1" type="noConversion"/>
  </si>
  <si>
    <t>From 272,342 patients with colonoscopy, the following sample was selected: 
- 2,045 cases with metachronous CRC diagnosis
- 8,105 controls without metachronous CRC diagnosis</t>
    <phoneticPr fontId="1" type="noConversion"/>
  </si>
  <si>
    <t>logistic regression to compute ORs to associate the risk of CRC with polyp type and estimated the absolute risks by multiplying the risk in patients with no polyps by these Ors</t>
    <phoneticPr fontId="1" type="noConversion"/>
  </si>
  <si>
    <t>OR for metachronous CRC after resection of polyps at baseline</t>
    <phoneticPr fontId="1" type="noConversion"/>
  </si>
  <si>
    <t>Erin Symonds</t>
    <phoneticPr fontId="1" type="noConversion"/>
  </si>
  <si>
    <t>Digestive Diseases and Sciences (2019) 64:1680–1685</t>
    <phoneticPr fontId="1" type="noConversion"/>
  </si>
  <si>
    <t>Single center, retrosepective observatory</t>
    <phoneticPr fontId="1" type="noConversion"/>
  </si>
  <si>
    <t>2000-2014</t>
    <phoneticPr fontId="1" type="noConversion"/>
  </si>
  <si>
    <t>hospital-based CRC surveillance program (Australian population deemed to be at elevated risk for CRC), elevated risk of CRC: significant family history of CRC or personal history of neoplasia)</t>
    <phoneticPr fontId="1" type="noConversion"/>
  </si>
  <si>
    <t>Index colonoscopy result with High-risk SSP (&gt;10mm, dysplasia)</t>
    <phoneticPr fontId="1" type="noConversion"/>
  </si>
  <si>
    <t>Index colonoscopy result with low-risk adenoma</t>
    <phoneticPr fontId="1" type="noConversion"/>
  </si>
  <si>
    <t>2,157 with at least one SSP or adenoma at index
892 with low-risk adenoma only
1175 with HRA only
21 with low-risk SSP only
27 with low-risk SSP and adenoma
27 with High-risk SSP
15 with high-risk SSP and adenoma</t>
    <phoneticPr fontId="1" type="noConversion"/>
  </si>
  <si>
    <t>Subjects were classified into six groups based on their index colonoscopy result.
Associations of index colonoscopy result with advanced neoplasia (CRC or HRA) were assessed by univariate Cox proportional hazard regression model. 
A multivariate Cox regression model was then used to estimate the independent effect of index pathology, adjusting for other significant factors revealed in the univariate analyses.</t>
    <phoneticPr fontId="1" type="noConversion"/>
  </si>
  <si>
    <t>HR for Advanced neoplasia at first surveillance (univariate) according to baseline findings</t>
    <phoneticPr fontId="1" type="noConversion"/>
  </si>
  <si>
    <t>HR for Advanced neoplasia at first surveillance (univariate) according to baseline findings:
- LRA 1.00 (reference)
- HRA 2.16 (1.80-2.59)
- Low-risk SSP HR=0.58 (0.08-4.14)
- Low-risk SSP+adenoma HR=2.36 (1.11-5.03)
- High-risk SSP HR=0.57 (0.14-2.30)
- Synchronous high-risk SSP+adenoma 3.17 (1.30-7.72)</t>
    <phoneticPr fontId="1" type="noConversion"/>
  </si>
  <si>
    <t>Lisandro Pereyra</t>
    <phoneticPr fontId="1" type="noConversion"/>
  </si>
  <si>
    <t>Am J Gastroenterol 2016; 111:871–878</t>
    <phoneticPr fontId="1" type="noConversion"/>
  </si>
  <si>
    <t>Argentina</t>
    <phoneticPr fontId="1" type="noConversion"/>
  </si>
  <si>
    <t>2007-2009</t>
    <phoneticPr fontId="1" type="noConversion"/>
  </si>
  <si>
    <t>consecutive adults presenting for elective routine screening colonoscopy</t>
    <phoneticPr fontId="1" type="noConversion"/>
  </si>
  <si>
    <t>SSA cohort</t>
    <phoneticPr fontId="1" type="noConversion"/>
  </si>
  <si>
    <t>Comparison cohort: Randomly selected from electronic database</t>
    <phoneticPr fontId="1" type="noConversion"/>
  </si>
  <si>
    <t>Patients undergoing an index screening colonoscopy, N=4,550; 
Comparison cohort (randomly selected from electronic database during the same period), N=564;
SSA cohort (patients presenting at least 1 resected SSA), N=75</t>
    <phoneticPr fontId="1" type="noConversion"/>
  </si>
  <si>
    <t>univariate analysis to assess SSA characteristics associated with metachronous neoplasia</t>
    <phoneticPr fontId="1" type="noConversion"/>
  </si>
  <si>
    <t>the risk of metachronous advanced neoplastic lesions during surveillance colonoscopy after endoscopic resection of sporadic SSAs &amp; the factors associated with metachronous colonic neoplasia</t>
    <phoneticPr fontId="1" type="noConversion"/>
  </si>
  <si>
    <t>This data is secondary outcome of this study. Those patients with SSAs with cytological dysplasia were more likely to develop metachronous conventional adenomas (RR 9.03 (CI 1.03–16.03), P =0.04) but not advanced neopolastic lesions (RR 1.00 (CI 0.15-4.32), P=1.00) during surveillance.</t>
    <phoneticPr fontId="1" type="noConversion"/>
  </si>
  <si>
    <t>CRC, colorectal cancer; SPS, serrated polyposis syndrome; SSP, sessile serrated polyp; SSA, sessile serrated adenomas; LRA, low-risk adenomas; HRA, high-risk adenomas</t>
    <phoneticPr fontId="1" type="noConversion"/>
  </si>
  <si>
    <t>Anderson JC</t>
  </si>
  <si>
    <t>Gastroenterology 2018;154:117–127</t>
    <phoneticPr fontId="1" type="noConversion"/>
  </si>
  <si>
    <t>US</t>
    <phoneticPr fontId="1" type="noConversion"/>
  </si>
  <si>
    <t>2004-2015</t>
    <phoneticPr fontId="1" type="noConversion"/>
  </si>
  <si>
    <t>New Hampshire Colonoscopy Registry patients with 2 colonoscopies that were at least 1year apart</t>
    <phoneticPr fontId="1" type="noConversion"/>
  </si>
  <si>
    <r>
      <t>SP</t>
    </r>
    <r>
      <rPr>
        <sz val="10"/>
        <color theme="1"/>
        <rFont val="맑은 고딕"/>
        <family val="3"/>
        <charset val="129"/>
      </rPr>
      <t>≥1cm</t>
    </r>
    <phoneticPr fontId="1" type="noConversion"/>
  </si>
  <si>
    <t>No SP</t>
    <phoneticPr fontId="1" type="noConversion"/>
  </si>
  <si>
    <t>evaluate risk of clinically important metachronous
lesions associated with SPs detected during index colonoscopies.</t>
    <phoneticPr fontId="1" type="noConversion"/>
  </si>
  <si>
    <t>Metachronous Findings of High-Risk Adenoma and Serrated Polyp</t>
    <phoneticPr fontId="1" type="noConversion"/>
  </si>
  <si>
    <t>large SPs≥ 1 cm without synchronous HRA were much more likely to have metachronous SP≥  1 cm (OR, 14.34; 95% CI, 5.03-40.86) than individuals with no adenoma and no SPs at index colonoscopy</t>
    <phoneticPr fontId="1" type="noConversion"/>
  </si>
  <si>
    <t>Holme Ø</t>
  </si>
  <si>
    <t>Gut 2015;64:929–936</t>
    <phoneticPr fontId="1" type="noConversion"/>
  </si>
  <si>
    <t>Norway</t>
    <phoneticPr fontId="1" type="noConversion"/>
  </si>
  <si>
    <t>RCT (population-based randomised trial)</t>
  </si>
  <si>
    <t>1999-2011</t>
    <phoneticPr fontId="1" type="noConversion"/>
  </si>
  <si>
    <t>Norwegian Colorectal Cancer Prevention trial</t>
    <phoneticPr fontId="1" type="noConversion"/>
  </si>
  <si>
    <t>SP≥1cm</t>
    <phoneticPr fontId="1" type="noConversion"/>
  </si>
  <si>
    <t>Control (no screening)</t>
    <phoneticPr fontId="1" type="noConversion"/>
  </si>
  <si>
    <t>identified CRC cases by linking all individuals to the nation-wide Cancer Registry which is virtually 100% complete. Additionally,  obtained information from the Population Registry and Cause of Death Registry.</t>
    <phoneticPr fontId="1" type="noConversion"/>
  </si>
  <si>
    <t>comparison of the study groups with regards to CRC incidence</t>
    <phoneticPr fontId="1" type="noConversion"/>
  </si>
  <si>
    <t>Compared with the polyp-free group, the HR for CRC in the serrated polyp ≥10 mm group was 4.2 (95% CI 1.3 to 13.3). In the multivariate logistic regression model, having a serrated polyp ≥10 mm was an independent risk factor for CRC (OR 3.3; 95% CI 1.3 to 8.6) (p=0.02)</t>
    <phoneticPr fontId="1" type="noConversion"/>
  </si>
  <si>
    <t>He X</t>
  </si>
  <si>
    <t>1990–2012, 1989–2013, 1990–2012</t>
    <phoneticPr fontId="1" type="noConversion"/>
  </si>
  <si>
    <t>participants who had undergone their first flexible sigmoidoscopy or colonoscopy</t>
    <phoneticPr fontId="1" type="noConversion"/>
  </si>
  <si>
    <t>evaluated the overall association of SPs and conventional
adenomas with subsequent risk of CRC</t>
    <phoneticPr fontId="1" type="noConversion"/>
  </si>
  <si>
    <t>CRC risk</t>
    <phoneticPr fontId="1" type="noConversion"/>
  </si>
  <si>
    <t>the HR for CRC in individuals with SP≥1cm was 3.35 (95% CI 1.37–8.15) (p=0.008)</t>
    <phoneticPr fontId="1" type="noConversion"/>
  </si>
  <si>
    <t>Burnett-Hartman AN</t>
    <phoneticPr fontId="1" type="noConversion"/>
  </si>
  <si>
    <t>Cancer Causes Control 2019;30:979-987</t>
    <phoneticPr fontId="1" type="noConversion"/>
  </si>
  <si>
    <t>Case-control study</t>
    <phoneticPr fontId="1" type="noConversion"/>
  </si>
  <si>
    <t>1998-2013</t>
    <phoneticPr fontId="1" type="noConversion"/>
  </si>
  <si>
    <t>Kaiser Permanente Washington (KPWA) members with clinically diagnosed index serrated polyps and no synchronous conventional adenomas</t>
    <phoneticPr fontId="1" type="noConversion"/>
  </si>
  <si>
    <t>Cases include those with advanced colorectal neoplasia at a subsequent endoscopy</t>
    <phoneticPr fontId="1" type="noConversion"/>
  </si>
  <si>
    <t>controls were those with no advanced colorectal neoplasia at a subsequent endoscopy</t>
    <phoneticPr fontId="1" type="noConversion"/>
  </si>
  <si>
    <t>determine the association between SSA/Ps and subsequent advanced colorectal neoplasia</t>
    <phoneticPr fontId="1" type="noConversion"/>
  </si>
  <si>
    <t>advanced colorectal neoplasia, defined as CRC or advanced colorectal polyps</t>
    <phoneticPr fontId="1" type="noConversion"/>
  </si>
  <si>
    <t>There was no significant association of subsequent advanced colorectal neoplasia by SSA/P size (OR for ≥ 10 mm vs.&lt; 10 mm = 1.22; CI 0.29–5.10)</t>
    <phoneticPr fontId="1" type="noConversion"/>
  </si>
  <si>
    <t>Table KQ7. Summary of evidence</t>
    <phoneticPr fontId="1" type="noConversion"/>
  </si>
  <si>
    <t>ID</t>
    <phoneticPr fontId="1" type="noConversion"/>
  </si>
  <si>
    <t>A. N. C. Burnett-Hartman</t>
  </si>
  <si>
    <t>Cancer Causes &amp; Control</t>
  </si>
  <si>
    <t>case-control</t>
    <phoneticPr fontId="1" type="noConversion"/>
  </si>
  <si>
    <t>This case-control study included Kaiser Permanente Washington (KPWA) members who received an index colonoscopy</t>
    <phoneticPr fontId="1" type="noConversion"/>
  </si>
  <si>
    <t>single arm</t>
    <phoneticPr fontId="1" type="noConversion"/>
  </si>
  <si>
    <t>primary outcome of interest, advanced colorectal neoplasia, defined as CRC or advanced colorectal polyps (conventional adenomas or traditional serrated adenomas that are ≥ 10 mm in diameter, or with ≥20% villous components, or with high-grade nuclear dysplasia, or SSA/Ps with any nuclear dysplasia).. Secondary outcomes of interest were non-advanced neoplastic polyps (tubular adenomas or TSAs&lt; 10 mm in diameter, with &lt;20% villous components, and without high-grade nuclear dysplasia and SSA/Ps without nuclear dysplasia), and other colorectal polyps.</t>
    <phoneticPr fontId="1" type="noConversion"/>
  </si>
  <si>
    <t>cases (advanced colorectal neoplasia, n=58), controls (no advanced colorectal neoplasia, n=860).. 
##No of serrated polyp (case vs.control)
1, case (n=40, 69%) control (n=650, 76%)
2, 13 (22%) vs    138 (16%)
3, 3 (5%)  vs. 46 (5%)
4+, 2 (3)  vs 26 (3)</t>
    <phoneticPr fontId="1" type="noConversion"/>
  </si>
  <si>
    <t>Polyp size ≥ 10 mm, right colon location, and the presence of multiple serrated polyps were also not associated with advanced colorectal neoplasia.</t>
    <phoneticPr fontId="1" type="noConversion"/>
  </si>
  <si>
    <t>Xiaosheng He</t>
    <phoneticPr fontId="1" type="noConversion"/>
  </si>
  <si>
    <t>Gastroenterology</t>
    <phoneticPr fontId="1" type="noConversion"/>
  </si>
  <si>
    <t>retrospective cohort study</t>
    <phoneticPr fontId="1" type="noConversion"/>
  </si>
  <si>
    <t>We examined the association between findings from first endoscopy and CRC risk among 122,899 participants who underwent flexible sigmoidoscopy or colonoscopy in the Nurses’ Health Study 1 (1990–2012), Nurses’ Health Study 2 (1989–2013), or the Health Professionals Follow-up Study (1990–2012).</t>
    <phoneticPr fontId="1" type="noConversion"/>
  </si>
  <si>
    <t>We examined the association between findings from first endoscopy and CRC risk among 122,899 participants who underwent flexible sigmoidoscopy or colonoscopy in the Nurses’ Health Study 1 (1990–2012), Nurses’ Health Study 2 (1989–2013), or the Health Professionals Follow-up Study (1990–2012).</t>
  </si>
  <si>
    <t>We first evaluated the overall association of SPs and conventional adenomas with subsequent risk of CRC.</t>
    <phoneticPr fontId="1" type="noConversion"/>
  </si>
  <si>
    <t>Serrated Polyps Diagnosed at the First Endoscopy and Subsequent Risk of CRC in the 3 Cohorts (NHS [1990–2012], NHS2 [1989–2013], and HPFS [1990–2012])
#CRC according to No of serrated polyps
1-2, 19/4957
&gt;=3, 3/579</t>
    <phoneticPr fontId="1" type="noConversion"/>
  </si>
  <si>
    <t>Duochen Jin</t>
  </si>
  <si>
    <t xml:space="preserve"> Postgrad Med J 2019;95:187–192. doi</t>
    <phoneticPr fontId="1" type="noConversion"/>
  </si>
  <si>
    <t>china</t>
    <phoneticPr fontId="1" type="noConversion"/>
  </si>
  <si>
    <t>restrospective</t>
    <phoneticPr fontId="1" type="noConversion"/>
  </si>
  <si>
    <t xml:space="preserve"> January 2010 to July 2017 a</t>
    <phoneticPr fontId="1" type="noConversion"/>
  </si>
  <si>
    <t>We found that most of the subjects included in our study 
underwent the first follow-up colonoscopic examination</t>
    <phoneticPr fontId="1" type="noConversion"/>
  </si>
  <si>
    <t>High incidence of advanced colorectal neoplasia during endoscopic surveillance in serrated polyposis syndrome</t>
  </si>
  <si>
    <t xml:space="preserve">Daniel Rodríguez-Alcalde </t>
    <phoneticPr fontId="1" type="noConversion"/>
  </si>
  <si>
    <t>Endoscopy</t>
  </si>
  <si>
    <t xml:space="preserve">retrospective multicenter </t>
    <phoneticPr fontId="1" type="noConversion"/>
  </si>
  <si>
    <t> From March 2013 to April 2015,</t>
    <phoneticPr fontId="1" type="noConversion"/>
  </si>
  <si>
    <t>We selected patients in whom successful clearing colonoscopy had been performed and who underwent subsequent endoscopic surveillance.</t>
    <phoneticPr fontId="1" type="noConversion"/>
  </si>
  <si>
    <t>No of serrated lesions (SD), advanced neoplasia during surveillance,
no (n=97), 24.3 (15.6); yes (n=55), 18.5 (11.7)</t>
    <phoneticPr fontId="1" type="noConversion"/>
  </si>
  <si>
    <t>Patients with SPS have a substantial risk of developing advanced neoplasia under endoscopic surveillance, whereas CRC incidence is low. Personalized endoscopic surveillance based on polyp burden and advanced serrated histology could help to optimize prevention in patients with SPS.</t>
    <phoneticPr fontId="1" type="noConversion"/>
  </si>
  <si>
    <t>Table KQ9. Summary of evidence</t>
    <phoneticPr fontId="1" type="noConversion"/>
  </si>
  <si>
    <t>Jeffrey Adler</t>
    <phoneticPr fontId="1" type="noConversion"/>
  </si>
  <si>
    <t>Clinical Gastroenterology and Hepatology</t>
  </si>
  <si>
    <t>Two acedemic medical center, retrospective study</t>
    <phoneticPr fontId="1" type="noConversion"/>
  </si>
  <si>
    <t>2000-2017</t>
    <phoneticPr fontId="1" type="noConversion"/>
  </si>
  <si>
    <t>All patients at least 18 years old who underwent a colonoscopy at 2 academic medical centers between 2000 and 2012, who had at least one 10- to 20-mm neoplastic polyp that was removed at the colonoscopy, and who then subsequently underwent first surveillance colonoscopy within 0.5 to 5 years.</t>
    <phoneticPr fontId="1" type="noConversion"/>
  </si>
  <si>
    <t>Single arm (colonoscopy)</t>
    <phoneticPr fontId="1" type="noConversion"/>
  </si>
  <si>
    <t>To estimate incomplete polyp resection using risk of meta chronous neoplasia per colon segment</t>
    <phoneticPr fontId="1" type="noConversion"/>
  </si>
  <si>
    <t>Primary outcome measure was the risk of segment metachronous neoplasia, defined as the presence of at least 1 neoplastic polyp within a colon segment at follow - up.</t>
    <phoneticPr fontId="1" type="noConversion"/>
  </si>
  <si>
    <t>These findings indicate that incomplete resection could be a risk factor for later development of neoplasia</t>
    <phoneticPr fontId="1" type="noConversion"/>
  </si>
  <si>
    <t>Alanna Alexandre Silva de Azevedo</t>
    <phoneticPr fontId="1" type="noConversion"/>
  </si>
  <si>
    <t>REV ESP ENFERM DIG</t>
  </si>
  <si>
    <t>Brazil</t>
    <phoneticPr fontId="1" type="noConversion"/>
  </si>
  <si>
    <t>a retrospective, longitudinal and descriptive trial</t>
    <phoneticPr fontId="1" type="noConversion"/>
  </si>
  <si>
    <t>2014-2017</t>
    <phoneticPr fontId="1" type="noConversion"/>
  </si>
  <si>
    <t>1. LSTs and sessile polyps removed by endoscopic tech nique en bloc or piecemeal (EMR and ESD).
2. Lesions that were endoscopically confirmed as com pletely removed on examination.
3. Colonoscopy control in the service</t>
    <phoneticPr fontId="1" type="noConversion"/>
  </si>
  <si>
    <t>Single arm (EMR or ESD)</t>
    <phoneticPr fontId="1" type="noConversion"/>
  </si>
  <si>
    <t>To evaluate the recurrence and surgical complementation rates after endoscopic resection of large colorectal non-pedunculated lesions</t>
    <phoneticPr fontId="1" type="noConversion"/>
  </si>
  <si>
    <t>Recurrence rate</t>
    <phoneticPr fontId="1" type="noConversion"/>
  </si>
  <si>
    <t>The recurrence rate were 27.7% in piecemeal and 12.5% in En bloc</t>
    <phoneticPr fontId="1" type="noConversion"/>
  </si>
  <si>
    <t>Maria Fragaki</t>
    <phoneticPr fontId="1" type="noConversion"/>
  </si>
  <si>
    <t>Annals of Gastroenterology</t>
    <phoneticPr fontId="1" type="noConversion"/>
  </si>
  <si>
    <t>Greece</t>
    <phoneticPr fontId="1" type="noConversion"/>
  </si>
  <si>
    <t>Single center retrospective</t>
  </si>
  <si>
    <t>2000-2016</t>
    <phoneticPr fontId="1" type="noConversion"/>
  </si>
  <si>
    <t>All enrolled patients exhibited a malignant colonic sessile polyp, completely endoscopically resected.</t>
    <phoneticPr fontId="1" type="noConversion"/>
  </si>
  <si>
    <t>Single arm (EMR)</t>
    <phoneticPr fontId="1" type="noConversion"/>
  </si>
  <si>
    <t>To investigate the long-term outcomes of patients who underwent complete endoscopic mucosal resection (EMR) of malignant colonic sessile polyps invading the submucosal layer</t>
    <phoneticPr fontId="1" type="noConversion"/>
  </si>
  <si>
    <t xml:space="preserve">The long-term outcome of patients who underwent complete EMR of malignant colonic sessile polyps invading the submucosal layer of the bowel wall. </t>
    <phoneticPr fontId="1" type="noConversion"/>
  </si>
  <si>
    <t>No local recurrences or lymph node metastasis were identified.</t>
    <phoneticPr fontId="1" type="noConversion"/>
  </si>
  <si>
    <t>Yoshiaki Kimoto</t>
  </si>
  <si>
    <t>Clinical Gastroenterology and Hepatology</t>
    <phoneticPr fontId="1" type="noConversion"/>
  </si>
  <si>
    <t>a single-center, prospective, interventional study</t>
    <phoneticPr fontId="1" type="noConversion"/>
  </si>
  <si>
    <t>2018-2020</t>
    <phoneticPr fontId="1" type="noConversion"/>
  </si>
  <si>
    <t xml:space="preserve">The inclusion criteria were the presence of SSLs  10 mm and the absence of cytological dysplasia. </t>
    <phoneticPr fontId="1" type="noConversion"/>
  </si>
  <si>
    <t>Single arm (CSP)</t>
    <phoneticPr fontId="1" type="noConversion"/>
  </si>
  <si>
    <t>To evaluate the safety and efficacy of CSP for SSLs &gt; 10 mm.</t>
    <phoneticPr fontId="1" type="noConversion"/>
  </si>
  <si>
    <t>The primary outcome was the rate of complete resection of SSLs.
Secondary outcomes were the rate of adverse events, the unexpected presence of cytological dysplasia, and the recurrence rate based on surveillance colonoscopy findings.</t>
    <phoneticPr fontId="1" type="noConversion"/>
  </si>
  <si>
    <t>During a 7-month median follow-up period, surveillance colonoscopies were performed for 384 lesions (81%), and no local recurrences were detected.</t>
  </si>
  <si>
    <t>Yoriaki Komeda</t>
    <phoneticPr fontId="1" type="noConversion"/>
  </si>
  <si>
    <t>World Journal of Gastroenterology</t>
  </si>
  <si>
    <t>2010-2015</t>
    <phoneticPr fontId="1" type="noConversion"/>
  </si>
  <si>
    <t>The patients who underwent polypectomy, EMR, or ESD and received endoscopic surveillance subsequently for more than one year to detect local recurrence were enrolled in this study</t>
  </si>
  <si>
    <t>To clarify the clinicopathological characteristics of recurrent lesions after endoscopic colorectal tumor resection and determine the appropriate interval.</t>
  </si>
  <si>
    <t>The clinicopathological factors associated with local recurrence were determined via univariate and multivariate analyses.</t>
  </si>
  <si>
    <t>Piecemeal resection was the only significant risk factor associated with local recurrence after endoscopic resection.</t>
  </si>
  <si>
    <t>Alan Moss</t>
  </si>
  <si>
    <t>Gut</t>
    <phoneticPr fontId="1" type="noConversion"/>
  </si>
  <si>
    <t>Multicenter prospective study</t>
    <phoneticPr fontId="1" type="noConversion"/>
  </si>
  <si>
    <t>2008-2012</t>
    <phoneticPr fontId="1" type="noConversion"/>
  </si>
  <si>
    <t>Recurrence rate was 18.8% in no en bloc resection and 2.8 % in en bloc resection</t>
    <phoneticPr fontId="1" type="noConversion"/>
  </si>
  <si>
    <t>David J. Tate</t>
  </si>
  <si>
    <t>Endoscopy</t>
    <phoneticPr fontId="1" type="noConversion"/>
  </si>
  <si>
    <t>a single-center, prospective pilot study</t>
    <phoneticPr fontId="1" type="noConversion"/>
  </si>
  <si>
    <t>Sequential large SSPs (10 – 35mm) without endoscopic evidence of dysplasia</t>
  </si>
  <si>
    <t>The feasibility and safety of piecemeal cold snare polypectomy (pCSP) for the resection of large SSPs</t>
  </si>
  <si>
    <t>Adverse events nd recurence rate</t>
    <phoneticPr fontId="1" type="noConversion"/>
  </si>
  <si>
    <t>No recurrence at first surveillance colonoscopy</t>
    <phoneticPr fontId="1" type="noConversion"/>
  </si>
  <si>
    <t>Eun Young Park</t>
  </si>
  <si>
    <t>Surgical Endoscopy</t>
  </si>
  <si>
    <t>2011-2015</t>
    <phoneticPr fontId="1" type="noConversion"/>
  </si>
  <si>
    <t xml:space="preserve">1.endoscopically resected LSTs 
2.lateral margin positivity confrmed in a pathology report. </t>
    <phoneticPr fontId="1" type="noConversion"/>
  </si>
  <si>
    <t>To evaluate the long-term clinical outcomes and risk factors for local recurrence of LSTs with positive lateral margin after initial endoscopic resection.</t>
  </si>
  <si>
    <t>In this retrospective study, we found that endoscopically resected LSTs with positive lateral margin have a low recurrence rate. 
Piecemeal resection was associated with higher local recurrence, and thermal ablation was inversely associated with local recurrence.</t>
    <phoneticPr fontId="1" type="noConversion"/>
  </si>
  <si>
    <t>Parsa Mehraban Far</t>
  </si>
  <si>
    <t>World J Gastroenterol</t>
    <phoneticPr fontId="1" type="noConversion"/>
  </si>
  <si>
    <t xml:space="preserve"> Canada</t>
  </si>
  <si>
    <t xml:space="preserve"> meta-analysis</t>
  </si>
  <si>
    <t>1955-2017</t>
    <phoneticPr fontId="1" type="noConversion"/>
  </si>
  <si>
    <t xml:space="preserve"> cohort studies were eligible for inclusion if they followed individuals with positive and negative family history of colorectal cancer in first-degree relatives and assessed the patients for the outcome of colorectal cancer. </t>
    <phoneticPr fontId="1" type="noConversion"/>
  </si>
  <si>
    <t xml:space="preserve"> developing colorectal cancer in first-degree relatives of patients</t>
    <phoneticPr fontId="1" type="noConversion"/>
  </si>
  <si>
    <t xml:space="preserve"> developing colorectal cancer in non- first-degree relatives of patients</t>
    <phoneticPr fontId="1" type="noConversion"/>
  </si>
  <si>
    <t xml:space="preserve"> 906981 patients (68345 patients with a positive family history of
colorectal cancer, and 470378 subjects without a family history of colorectal cancer.)</t>
    <phoneticPr fontId="1" type="noConversion"/>
  </si>
  <si>
    <t xml:space="preserve"> to systematically review these papers and perform a meta-analysis according to Cochrane Group Methodology to provide a more accurate estimate for the risk of colorectal cancer associated with a
positive family history of the disease in first-degree relatives of the patient</t>
    <phoneticPr fontId="1" type="noConversion"/>
  </si>
  <si>
    <t>The main outcome of interest in this meta-analysis was the relative risk of colorectal cancer in first-degree relatives of patients</t>
    <phoneticPr fontId="1" type="noConversion"/>
  </si>
  <si>
    <t>A positive family history of colorectal cancer in first-degree relatives was associated with significantly increased risk of colorectal cancer with a relative risk of 1.87
(95%CI: 1.68-2.09; P &lt; 0.00001). Cochrane Q test was significant (P &lt; 0.00001, I 2  =90%). Egger’s regression test showed asymmetry in the funnel plot and therefore
the Trim and Fill method was used which confirmed the validity of the results.</t>
    <phoneticPr fontId="1" type="noConversion"/>
  </si>
  <si>
    <t>Victorine H. Roos</t>
  </si>
  <si>
    <t>Clinical Gastroenterology and Hepatology 2019;17:2657–2667</t>
    <phoneticPr fontId="1" type="noConversion"/>
  </si>
  <si>
    <t xml:space="preserve"> Netherlands</t>
  </si>
  <si>
    <t>A Systematic Review and Meta-Analysis</t>
  </si>
  <si>
    <t xml:space="preserve"> inception to July 2018</t>
  </si>
  <si>
    <t>Studies were included when the risk of developing CRC in adults with family members affected with CRC (&gt;= 18 y) was compared with adults not having a FH of CRC.</t>
    <phoneticPr fontId="1" type="noConversion"/>
  </si>
  <si>
    <t>risk of developing CRC in adults with family members affected with CRC</t>
    <phoneticPr fontId="1" type="noConversion"/>
  </si>
  <si>
    <t>risk of developing CRC in adults withnot having family history of CRC</t>
    <phoneticPr fontId="1" type="noConversion"/>
  </si>
  <si>
    <t>Case – control and cohort studies investigating the effect of family history on CRC risk. We
calculated summary estimates of pooled relative risks (RRs) using a random-effects model</t>
    <phoneticPr fontId="1" type="noConversion"/>
  </si>
  <si>
    <t>The effect of family history on CRC risk.</t>
    <phoneticPr fontId="1" type="noConversion"/>
  </si>
  <si>
    <t xml:space="preserve"> RR for CRC in patients with 1 ﬁ rst-degree relative (FDR with CRC) was
1.92 (95% CI, 1.53 – 2.41) and 1.37 (95% CI, 0.76 – 2.46) for cohort studies. For individuals with 2 or more FDRs with CRC, the RR was 2.81 in case – control studies (95% CI, 1.73 – 4.55) and 2.40 in cohort studies (95% CI, 1.76 – 3.28).</t>
    <phoneticPr fontId="1" type="noConversion"/>
  </si>
  <si>
    <t>Nam Hee Kim</t>
    <phoneticPr fontId="1" type="noConversion"/>
  </si>
  <si>
    <t>Journal of Gastroenterology and Hepatology 34 (2019) 383 – 389</t>
    <phoneticPr fontId="1" type="noConversion"/>
  </si>
  <si>
    <t xml:space="preserve"> Korea</t>
  </si>
  <si>
    <t xml:space="preserve">January 2010 and December 2014 </t>
    <phoneticPr fontId="1" type="noConversion"/>
  </si>
  <si>
    <t>patients who underwent endoscopic removal of one or more adenomas between January 2010 and December 2014 and those who underwent a follow-up surveillance colonoscopy until December 2017.</t>
    <phoneticPr fontId="1" type="noConversion"/>
  </si>
  <si>
    <t>no family history of CRC</t>
    <phoneticPr fontId="1" type="noConversion"/>
  </si>
  <si>
    <t>9866 patients</t>
  </si>
  <si>
    <t xml:space="preserve">  as compared with having no family history of CRC, a positive family history in any FDRwas associated with an increased risk of metachronous CRN after adjusting for confounding factors.</t>
    <phoneticPr fontId="1" type="noConversion"/>
  </si>
  <si>
    <t>In patients aged &lt; 50 years (n = 7787), as compared with having no family history of CRC, a positive family history in any FDR (hazard ratio [HR] 1.37, 95% con ﬁ dence interval [CI] 1.16 – 1.62), a father (HR 1.35, 95% CI 1.09 – 1.68), or a mother (HR 1.32, 95% CI 1.005 – 1.74) was associated with an increased risk of metachronous CRN after adjusting for confounding factors.</t>
    <phoneticPr fontId="1" type="noConversion"/>
  </si>
  <si>
    <t>Enrique Quintero</t>
    <phoneticPr fontId="1" type="noConversion"/>
  </si>
  <si>
    <t xml:space="preserve">PLOS Medicine </t>
    <phoneticPr fontId="1" type="noConversion"/>
  </si>
  <si>
    <t>Multicenter, prospective, cross-sectional</t>
    <phoneticPr fontId="1" type="noConversion"/>
  </si>
  <si>
    <t xml:space="preserve"> 2006-2012</t>
    <phoneticPr fontId="1" type="noConversion"/>
  </si>
  <si>
    <t xml:space="preserve"> the familial-risk group were the following: age 40–69 or 10 y younger than the youngest case in the family; complete colonoscopy (good or excellent bowel cleansing
and cecal intubation), and colorectal cancer confirmed by written medical report. In the aver-age-risk cohort, inclusion criteria were the following: age 50–69 y and no family history of colorectal neoplasia </t>
    <phoneticPr fontId="1" type="noConversion"/>
  </si>
  <si>
    <t xml:space="preserve">asymptomatic FDR of patients with colorectal cancer ( “ familial-risk group ” ) </t>
    <phoneticPr fontId="1" type="noConversion"/>
  </si>
  <si>
    <t xml:space="preserve"> asymptomatic with average-risk for colorectal cancer ( “ average-risk group ” )</t>
    <phoneticPr fontId="1" type="noConversion"/>
  </si>
  <si>
    <t xml:space="preserve"> 8,498 individuals</t>
  </si>
  <si>
    <t xml:space="preserve"> to determine the risk of advanced neoplasia (three or more non-advanced adenomas, advanced
adenoma, or invasive cancer) in FDR of patients with colorectal cancer compared to aver-
age-risk individuals (i.e., asymptomatic adults 50 to 69 y of age with no family history of colorectal cancer).</t>
    <phoneticPr fontId="1" type="noConversion"/>
  </si>
  <si>
    <t xml:space="preserve">The risk of advanced adenoma and advanced neoplasia according to familial- or average-risk
was the main study outcome measure. </t>
    <phoneticPr fontId="1" type="noConversion"/>
  </si>
  <si>
    <t xml:space="preserve">Individuals having two FDR with colorectal cancer showed an increased risk of advanced
neoplasia compared to those with average-risk for colorectal cancer. Men had over 2-fold
higher risk of advanced neoplasia than women, independent of family history. </t>
    <phoneticPr fontId="1" type="noConversion"/>
  </si>
  <si>
    <t>Table KQ10. Summary of evidence</t>
    <phoneticPr fontId="1" type="noConversion"/>
  </si>
  <si>
    <t>Wendy Atkin</t>
    <phoneticPr fontId="1" type="noConversion"/>
  </si>
  <si>
    <t>Lancet Oncology 2017;18:823-834</t>
    <phoneticPr fontId="1" type="noConversion"/>
  </si>
  <si>
    <t>Multicenter, retrosepective cohort</t>
    <phoneticPr fontId="1" type="noConversion"/>
  </si>
  <si>
    <t>1990-2010</t>
    <phoneticPr fontId="1" type="noConversion"/>
  </si>
  <si>
    <r>
      <t>Intermediate-risk patient : one-to-two large(at least one of which is large</t>
    </r>
    <r>
      <rPr>
        <sz val="9"/>
        <color rgb="FF000000"/>
        <rFont val="맑은 고딕"/>
        <family val="3"/>
        <charset val="129"/>
      </rPr>
      <t>≥</t>
    </r>
    <r>
      <rPr>
        <sz val="9"/>
        <color rgb="FF000000"/>
        <rFont val="Arial"/>
        <family val="2"/>
      </rPr>
      <t>10mm) adenomas, three-to-four small adenoma</t>
    </r>
    <phoneticPr fontId="1" type="noConversion"/>
  </si>
  <si>
    <r>
      <t>High-risk group
(a large adenoma (</t>
    </r>
    <r>
      <rPr>
        <sz val="9"/>
        <color rgb="FF000000"/>
        <rFont val="돋움"/>
        <family val="3"/>
        <charset val="129"/>
      </rPr>
      <t>≥</t>
    </r>
    <r>
      <rPr>
        <sz val="9"/>
        <color rgb="FF000000"/>
        <rFont val="Arial"/>
        <family val="2"/>
      </rPr>
      <t>20 mm), high-grade dysplasia, proximal polyps, or a suboptimal colonoscopy)</t>
    </r>
    <phoneticPr fontId="1" type="noConversion"/>
  </si>
  <si>
    <t>Low-risk group(without
any of high-risk findings)</t>
    <phoneticPr fontId="1" type="noConversion"/>
  </si>
  <si>
    <t>11,944 intermediate-risk patients</t>
    <phoneticPr fontId="1" type="noConversion"/>
  </si>
  <si>
    <t>To identify a subgroup of patients with intermediate-risk adenoma in whom surveillance colonoscopy could be stopped earlier, or for whom surveillance is not necessary</t>
    <phoneticPr fontId="1" type="noConversion"/>
  </si>
  <si>
    <t>Primary outcome:
incident  adenocarcinoma of
the colorectum</t>
    <phoneticPr fontId="1" type="noConversion"/>
  </si>
  <si>
    <t>Patients with high-risk were at increased colorectal cancer risk, and the first surveillance colonscopy significantly reduced colorectal cancer risk</t>
    <phoneticPr fontId="1" type="noConversion"/>
  </si>
  <si>
    <t>Benjamin Click</t>
    <phoneticPr fontId="1" type="noConversion"/>
  </si>
  <si>
    <t>JAMA
. 2018 May 15;319(19):2021-2031.</t>
    <phoneticPr fontId="1" type="noConversion"/>
  </si>
  <si>
    <t>Multicenter, prospective</t>
  </si>
  <si>
    <t>1993~2013</t>
    <phoneticPr fontId="1" type="noConversion"/>
  </si>
  <si>
    <t>men and women aged 55 to 74 years enrolled in
PLCO(Prostate, Lung, Colorectal, and Ovarian) Cancer randomized clinical trial of whom 15 935 underwent colonoscopy following their first positive FSG(flexible sigmoidoscopy) screening
result.</t>
    <phoneticPr fontId="1" type="noConversion"/>
  </si>
  <si>
    <r>
      <t xml:space="preserve">advanced adenoma(any adenoma </t>
    </r>
    <r>
      <rPr>
        <sz val="9"/>
        <color theme="1"/>
        <rFont val="맑은 고딕"/>
        <family val="2"/>
        <charset val="129"/>
      </rPr>
      <t>≥</t>
    </r>
    <r>
      <rPr>
        <sz val="9"/>
        <color theme="1"/>
        <rFont val="Arial"/>
        <family val="2"/>
      </rPr>
      <t>1 cm, high-grade dysplasia, orwith tubulovillous
or villous histology)
n=2882</t>
    </r>
    <phoneticPr fontId="1" type="noConversion"/>
  </si>
  <si>
    <t>nonadvanced adenoma(adenomas &lt;1 cm without advanced histology)
n=5068</t>
    <phoneticPr fontId="1" type="noConversion"/>
  </si>
  <si>
    <t>no adenoma
n=7985</t>
    <phoneticPr fontId="1" type="noConversion"/>
  </si>
  <si>
    <t>To compare long-term CRC incidence by colonoscopy adenoma findings.</t>
  </si>
  <si>
    <t>primary outcome was colorectal cancer incidence and the
secondary outcome was colorectal cancer mortality</t>
    <phoneticPr fontId="1" type="noConversion"/>
  </si>
  <si>
    <t>Participants with advanced adenoma were
significantly more likely to develop CRC compared with participants with no adenoma (rate
ratio [RR], 2.7 [95%CI, 1.9-3.7]; P &lt; .001). There was no significant difference in CRC risk
between participants with nonadvanced adenoma compared with no adenoma (RR, 1.2 [95%
CI, 0.8-1.7]; P = .30). Compared with participants with no adenoma, those with advanced
adenoma were at significantly increased risk of CRC death (RR, 2.6 [95%CI, 1.2-5.7], P = .01),
but mortality risk in participants with nonadvanced adenoma was not significantly different
(RR, 1.2 [95%CI, 0.5-2.7], P = .68).</t>
    <phoneticPr fontId="1" type="noConversion"/>
  </si>
  <si>
    <t>Paulina Wieszczy</t>
    <phoneticPr fontId="1" type="noConversion"/>
  </si>
  <si>
    <t>Gastroenterology 2020;158:875-883</t>
    <phoneticPr fontId="1" type="noConversion"/>
  </si>
  <si>
    <t>Multicenter, population-based cohort</t>
    <phoneticPr fontId="1" type="noConversion"/>
  </si>
  <si>
    <t>All individuals who underwent screening colonoscopy, excluding individuals with colorectal cancer detected at screening colonoscopy</t>
    <phoneticPr fontId="1" type="noConversion"/>
  </si>
  <si>
    <r>
      <t xml:space="preserve">Current risk system: 
High-risk group(3 or more adenomas, any adenoma with villous growth pattern, high-grade dysplasia, or size </t>
    </r>
    <r>
      <rPr>
        <sz val="9"/>
        <rFont val="돋움"/>
        <family val="3"/>
        <charset val="129"/>
      </rPr>
      <t>≥</t>
    </r>
    <r>
      <rPr>
        <sz val="9"/>
        <rFont val="Arial"/>
        <family val="2"/>
      </rPr>
      <t>10 mm in diameter)
Novel risk system:
adenoma</t>
    </r>
    <r>
      <rPr>
        <sz val="9"/>
        <rFont val="맑은 고딕"/>
        <family val="3"/>
        <charset val="129"/>
      </rPr>
      <t>≥</t>
    </r>
    <r>
      <rPr>
        <sz val="9"/>
        <rFont val="Arial"/>
        <family val="2"/>
      </rPr>
      <t>20mm</t>
    </r>
    <phoneticPr fontId="1" type="noConversion"/>
  </si>
  <si>
    <t>Current risk system:
Low-risk group(1 or 2 tubular adenomas &lt;10 mm in diameter without high-grade dysplasia)
Novel risk system:
adenoma&lt;20mm with HGD</t>
    <phoneticPr fontId="1" type="noConversion"/>
  </si>
  <si>
    <t>Current risk system:
no adenoma
Novel risk system:
adenoma&lt;20mm without HGD</t>
    <phoneticPr fontId="1" type="noConversion"/>
  </si>
  <si>
    <t>236,089 individuals underwent screening colonoscopy in the program</t>
    <phoneticPr fontId="1" type="noConversion"/>
  </si>
  <si>
    <t>To develop risk classification system based on colorectal
cancer incidence and mortality following adenoma removal</t>
    <phoneticPr fontId="1" type="noConversion"/>
  </si>
  <si>
    <t>Primary outcome:
Colorectal cancer incidence and colorectal cancer death</t>
    <phoneticPr fontId="1" type="noConversion"/>
  </si>
  <si>
    <t>The novel risk classification system could optimize the use of surveillance colonoscopy</t>
    <phoneticPr fontId="3" type="noConversion"/>
  </si>
  <si>
    <t>Gastroenterology 2020;158:852-861</t>
    <phoneticPr fontId="1" type="noConversion"/>
  </si>
  <si>
    <t>Prospective cohort</t>
    <phoneticPr fontId="1" type="noConversion"/>
  </si>
  <si>
    <t>1989-2013</t>
    <phoneticPr fontId="1" type="noConversion"/>
  </si>
  <si>
    <t>Participants who had undergone their first flexible sigmoidoscopy or colonoscopy</t>
    <phoneticPr fontId="1" type="noConversion"/>
  </si>
  <si>
    <r>
      <t xml:space="preserve">Advanced conventional adenomas(at least one conventional adenoma of </t>
    </r>
    <r>
      <rPr>
        <sz val="9"/>
        <rFont val="돋움"/>
        <family val="3"/>
        <charset val="129"/>
      </rPr>
      <t>≥</t>
    </r>
    <r>
      <rPr>
        <sz val="9"/>
        <rFont val="Arial"/>
        <family val="2"/>
      </rPr>
      <t>10 mm in diameter or with advanced histology (tubulovillous/villous histological features or high-grade dysplasia))</t>
    </r>
    <phoneticPr fontId="1" type="noConversion"/>
  </si>
  <si>
    <t>Non-advanced</t>
    <phoneticPr fontId="1" type="noConversion"/>
  </si>
  <si>
    <t>122899 undergone their first flexible sigmoidoscopy or colonoscopy</t>
    <phoneticPr fontId="1" type="noConversion"/>
  </si>
  <si>
    <t>To examined the risk of colorectal cancer among individuals who underwent removal of conventional adenomas and serrated polyps at their time of the first lower gastrointestinal endoscopies</t>
    <phoneticPr fontId="1" type="noConversion"/>
  </si>
  <si>
    <t>Primary outcome: incidence of colorectal cancer</t>
    <phoneticPr fontId="1" type="noConversion"/>
  </si>
  <si>
    <t>This study provide support for guidelines that recommend repeat lower endoscopy within 3 years of a diagnosis of advanced adenoma and large serrated polyps.</t>
    <phoneticPr fontId="3" type="noConversion"/>
  </si>
  <si>
    <t>Amanda J Cross</t>
    <phoneticPr fontId="1" type="noConversion"/>
  </si>
  <si>
    <t>Gut 
2020;69:1645-1658</t>
    <phoneticPr fontId="1" type="noConversion"/>
  </si>
  <si>
    <t>Multicenter, retrospective cohort</t>
    <phoneticPr fontId="1" type="noConversion"/>
  </si>
  <si>
    <t>1984-2010</t>
    <phoneticPr fontId="1" type="noConversion"/>
  </si>
  <si>
    <t>Patients who had adenomas removed at baseline colonscopy</t>
    <phoneticPr fontId="1" type="noConversion"/>
  </si>
  <si>
    <r>
      <t xml:space="preserve">High-risk group(5 or more adenomas &lt;10 mm, or 3 or more adenomas with at least 1 </t>
    </r>
    <r>
      <rPr>
        <sz val="9"/>
        <color theme="1"/>
        <rFont val="돋움"/>
        <family val="3"/>
        <charset val="129"/>
      </rPr>
      <t>≥</t>
    </r>
    <r>
      <rPr>
        <sz val="9"/>
        <color theme="1"/>
        <rFont val="Arial"/>
        <family val="2"/>
      </rPr>
      <t>10 mm)</t>
    </r>
    <phoneticPr fontId="1" type="noConversion"/>
  </si>
  <si>
    <r>
      <t xml:space="preserve">Intermediate-risk group(3-4 adenomas &lt;10 mm, or 1-2 adenomas with at least 1 </t>
    </r>
    <r>
      <rPr>
        <sz val="9"/>
        <color theme="1"/>
        <rFont val="돋움"/>
        <family val="3"/>
        <charset val="129"/>
      </rPr>
      <t>≥</t>
    </r>
    <r>
      <rPr>
        <sz val="9"/>
        <color theme="1"/>
        <rFont val="Arial"/>
        <family val="2"/>
      </rPr>
      <t>10 mm)</t>
    </r>
    <phoneticPr fontId="1" type="noConversion"/>
  </si>
  <si>
    <t>Low-risk group(1-2 adenomas &lt;10 mm)</t>
    <phoneticPr fontId="1" type="noConversion"/>
  </si>
  <si>
    <t>28972 underwent colonoscopy with adenoma removal</t>
    <phoneticPr fontId="1" type="noConversion"/>
  </si>
  <si>
    <t>To identify patient subgroups who could safely forego surveillance or receive less than currently recommended</t>
    <phoneticPr fontId="1" type="noConversion"/>
  </si>
  <si>
    <t>Primary outcome: incident adenocarcinoma of the colorectum</t>
    <phoneticPr fontId="1" type="noConversion"/>
  </si>
  <si>
    <t>Even without surveillance, colorectal cancer risk in some low-risk
and intermediate-risk
patients is no higher than in the general population. These patients could be managed by screening rather than surveillance</t>
    <phoneticPr fontId="1" type="noConversion"/>
  </si>
  <si>
    <t>Gastroenterology 2016;150:895-902</t>
    <phoneticPr fontId="1" type="noConversion"/>
  </si>
  <si>
    <t>Population-based case-control study</t>
    <phoneticPr fontId="1" type="noConversion"/>
  </si>
  <si>
    <t>1977-2009</t>
    <phoneticPr fontId="1" type="noConversion"/>
  </si>
  <si>
    <t>Patient had one or more colonoscopies during 1977-2009</t>
    <phoneticPr fontId="1" type="noConversion"/>
  </si>
  <si>
    <t>Colorectal cancer individuals</t>
    <phoneticPr fontId="1" type="noConversion"/>
  </si>
  <si>
    <t>Colorectal cancer-free individuals</t>
    <phoneticPr fontId="1" type="noConversion"/>
  </si>
  <si>
    <t>2,045 colorectal cancer cases
8,105 controls</t>
    <phoneticPr fontId="1" type="noConversion"/>
  </si>
  <si>
    <t>To investigated colorectal cancer risk in patients with a history of serrated polyps in a nationwide population-based setting</t>
    <phoneticPr fontId="1" type="noConversion"/>
  </si>
  <si>
    <t>Primary outcome:
odds ratios of colorectal cancer for each of the polyp types
Secondary outcome:
10-year risk of colorectal cancer for each polyp type</t>
    <phoneticPr fontId="1" type="noConversion"/>
  </si>
  <si>
    <t>Sessile serrated adenoma/polyp and traditional serrated adenoma are associated with an increased risk for colorectal cancer equivalent to or even higher than that for adenomas</t>
    <phoneticPr fontId="1" type="noConversion"/>
  </si>
  <si>
    <t>Ji Young Lee</t>
    <phoneticPr fontId="1" type="noConversion"/>
  </si>
  <si>
    <t>Dig Dis Sci 2016;61:3016-3025</t>
    <phoneticPr fontId="1" type="noConversion"/>
  </si>
  <si>
    <t>Single center, retrospective cohort</t>
    <phoneticPr fontId="1" type="noConversion"/>
  </si>
  <si>
    <t>2003-2011</t>
    <phoneticPr fontId="1" type="noConversion"/>
  </si>
  <si>
    <r>
      <t xml:space="preserve">Subjects who were 40–70 years of age at the screening colonoscopy and who received a surveillance colonoscopy at an interval of </t>
    </r>
    <r>
      <rPr>
        <sz val="9"/>
        <color theme="1"/>
        <rFont val="맑은 고딕"/>
        <family val="3"/>
        <charset val="129"/>
      </rPr>
      <t>≥</t>
    </r>
    <r>
      <rPr>
        <sz val="9"/>
        <color theme="1"/>
        <rFont val="Arial"/>
        <family val="2"/>
      </rPr>
      <t>2 years.</t>
    </r>
    <phoneticPr fontId="1" type="noConversion"/>
  </si>
  <si>
    <t>Novel scoring system 
-&gt; Metachronous Advanced colorectal neoplasm Prediction Scoring (MAPS)</t>
    <phoneticPr fontId="1" type="noConversion"/>
  </si>
  <si>
    <t>Conventional risk stratification</t>
    <phoneticPr fontId="1" type="noConversion"/>
  </si>
  <si>
    <t>11042 subjects were enrolled in the analysis</t>
    <phoneticPr fontId="1" type="noConversion"/>
  </si>
  <si>
    <t>To develop and validate a risk score model to predict the risk of a metachronous advanced colorectal neoplasm based on screening colonoscopy findings and clinical parameters in asymptomatic average-risk
individuals.</t>
    <phoneticPr fontId="1" type="noConversion"/>
  </si>
  <si>
    <t>Primary outcome:
Comparison of surveillance colonoscopy burden between the MAPS model and conventional risk stratification</t>
    <phoneticPr fontId="1" type="noConversion"/>
  </si>
  <si>
    <t>Novel risk scoring model may reduce the burden of surveillance colonoscopy and provide a more cost-effective surveillance program</t>
    <phoneticPr fontId="1" type="noConversion"/>
  </si>
  <si>
    <t>Am J Gastroenetrol 2016;111:871-878</t>
    <phoneticPr fontId="1" type="noConversion"/>
  </si>
  <si>
    <t>Single center, prospective cohort</t>
    <phoneticPr fontId="1" type="noConversion"/>
  </si>
  <si>
    <t>Patients with an original diagnosis of sporadic sessile serrated adenomas and who had undergone surveillance colonoscopy for a period longer than 1 year were included in the sessile serrated adenoma group</t>
    <phoneticPr fontId="1" type="noConversion"/>
  </si>
  <si>
    <t>Sessile serrated adenomas(SSAs)</t>
    <phoneticPr fontId="1" type="noConversion"/>
  </si>
  <si>
    <r>
      <t xml:space="preserve">High-risk adenoma(HRA, three or more adenomas or at least one adenoma with diameter </t>
    </r>
    <r>
      <rPr>
        <sz val="9"/>
        <color theme="1"/>
        <rFont val="돋움"/>
        <family val="3"/>
        <charset val="129"/>
      </rPr>
      <t>≥</t>
    </r>
    <r>
      <rPr>
        <sz val="9"/>
        <color theme="1"/>
        <rFont val="Arial"/>
        <family val="2"/>
      </rPr>
      <t>10 mm, villous features, or high-grade dysplasia)</t>
    </r>
    <phoneticPr fontId="1" type="noConversion"/>
  </si>
  <si>
    <t>Low-risk adenoma(LRA, one or two tubular adenomas &lt;10 mm without high-grade dysplasia)</t>
    <phoneticPr fontId="1" type="noConversion"/>
  </si>
  <si>
    <t>639 patients underwent an outpatient colono scopy</t>
    <phoneticPr fontId="1" type="noConversion"/>
  </si>
  <si>
    <t>To determine the risk of metachronous advanced neoplastic lesions(ANL) during surveillance colonoscopy after endoscopic resection of sporadic sessile serrated adenomas and to understand the factors associated with metachronous colonic neoplasia</t>
    <phoneticPr fontId="1" type="noConversion"/>
  </si>
  <si>
    <t>Primary outcome:
the comparison of the study groups with regard to the incidence of metachronous advanced neoplastic lesions during surveillance colonoscopy
Secondary outcome:
prevalence of other colonic neoplasias during surveillance colonoscopy among patients with SSAs and possible factors associated with this outcome</t>
    <phoneticPr fontId="1" type="noConversion"/>
  </si>
  <si>
    <t>Among patients with resected sporadic SSAs the risk of developing metachronous ANL is infl uenced by the presence of synchronous HRA on index colonoscopy.
Patients with SSAs and synchronous HRA on index colonoscopy require closer surveillance, whereas those with synchronous LRA and those without synchronous adenomas may be followed up in the same way as those with LRAs.</t>
    <phoneticPr fontId="1" type="noConversion"/>
  </si>
  <si>
    <t>Joseph C Anderson</t>
    <phoneticPr fontId="1" type="noConversion"/>
  </si>
  <si>
    <t>Gastroenterology 2018;154:117-127</t>
    <phoneticPr fontId="1" type="noConversion"/>
  </si>
  <si>
    <t>Retrospective cohort</t>
    <phoneticPr fontId="1" type="noConversion"/>
  </si>
  <si>
    <t>Patients who agree to follow index colonoscopy through all subsequent surveillance colonoscopies</t>
    <phoneticPr fontId="1" type="noConversion"/>
  </si>
  <si>
    <r>
      <t xml:space="preserve">High-risk adenoma(HRA, a tubular adenoma </t>
    </r>
    <r>
      <rPr>
        <sz val="9"/>
        <color theme="1"/>
        <rFont val="돋움"/>
        <family val="3"/>
        <charset val="129"/>
      </rPr>
      <t>≥</t>
    </r>
    <r>
      <rPr>
        <sz val="9"/>
        <color theme="1"/>
        <rFont val="Arial"/>
        <family val="2"/>
      </rPr>
      <t xml:space="preserve"> 1 cm, 3 or more adenomas, or an adenoma with villous histology or high grade dysplasia)
-&gt; further categorized based on index serrated polyps by size(&lt; 1cm , </t>
    </r>
    <r>
      <rPr>
        <sz val="9"/>
        <color theme="1"/>
        <rFont val="돋움"/>
        <family val="3"/>
        <charset val="129"/>
      </rPr>
      <t>≥</t>
    </r>
    <r>
      <rPr>
        <sz val="9"/>
        <color theme="1"/>
        <rFont val="Arial"/>
        <family val="2"/>
      </rPr>
      <t xml:space="preserve"> 1cm, and unknown) and histology</t>
    </r>
    <phoneticPr fontId="1" type="noConversion"/>
  </si>
  <si>
    <r>
      <t xml:space="preserve">Low-risk adenoma(LRA,1 to 2 tubular adenomas &lt; 1 cm without a villous component or high grade dysplasia)
-&gt; further categorized based on index serrated polyps by size(&lt; 1cm , </t>
    </r>
    <r>
      <rPr>
        <sz val="9"/>
        <color theme="1"/>
        <rFont val="돋움"/>
        <family val="3"/>
        <charset val="129"/>
      </rPr>
      <t>≥</t>
    </r>
    <r>
      <rPr>
        <sz val="9"/>
        <color theme="1"/>
        <rFont val="Arial"/>
        <family val="2"/>
      </rPr>
      <t xml:space="preserve"> 1cm, and unknown) and histology</t>
    </r>
    <phoneticPr fontId="1" type="noConversion"/>
  </si>
  <si>
    <t>No adenoma</t>
    <phoneticPr fontId="1" type="noConversion"/>
  </si>
  <si>
    <t>5,433 study participants</t>
    <phoneticPr fontId="1" type="noConversion"/>
  </si>
  <si>
    <r>
      <t xml:space="preserve">To assess the risk of a HRA or a serrated polyp(SP) </t>
    </r>
    <r>
      <rPr>
        <sz val="9"/>
        <color theme="1"/>
        <rFont val="돋움"/>
        <family val="3"/>
        <charset val="129"/>
      </rPr>
      <t>≥</t>
    </r>
    <r>
      <rPr>
        <sz val="9"/>
        <color theme="1"/>
        <rFont val="Arial"/>
        <family val="2"/>
      </rPr>
      <t xml:space="preserve"> 1 cm on the patient’s surveillance colonoscopy (metachronous findings), based on findings from the patient’s index colonoscopy</t>
    </r>
    <phoneticPr fontId="1" type="noConversion"/>
  </si>
  <si>
    <t>Primary outcome:
index colonoscopy risk groups with metachronous findings</t>
    <phoneticPr fontId="1" type="noConversion"/>
  </si>
  <si>
    <t>Index large SP or index sessile and traditional serrated adenoma with no index HRA increased risk of metachronous large SPs but not metachronous HRA. HRA and synchronous SPs at index colonoscopy significantly increased risk of metachronous HRA.</t>
    <phoneticPr fontId="1" type="noConversion"/>
  </si>
  <si>
    <t>Øyvind Holme</t>
    <phoneticPr fontId="1" type="noConversion"/>
  </si>
  <si>
    <t>Population-based randomised trial</t>
    <phoneticPr fontId="1" type="noConversion"/>
  </si>
  <si>
    <t>1999-2012</t>
    <phoneticPr fontId="1" type="noConversion"/>
  </si>
  <si>
    <t>Individuals aged 50–64 years, living in the
city of Oslo or Telemark county, Norway, were randomly assigned to receive invitations to a flexible sigmoidoscopy
screening (screening arm) with or without a single additional faecal occult blood test (FOBT), or to no screening (control arm)</t>
    <phoneticPr fontId="1" type="noConversion"/>
  </si>
  <si>
    <t>advanced adenoma = 701</t>
    <phoneticPr fontId="1" type="noConversion"/>
  </si>
  <si>
    <t>Serrated polyp = 81</t>
    <phoneticPr fontId="1" type="noConversion"/>
  </si>
  <si>
    <t>arm3: Non-advanced adenoma = 1488
arm4: polyp-free
arm5: control = 10685</t>
    <phoneticPr fontId="1" type="noConversion"/>
  </si>
  <si>
    <t>Screening group: 12,955
Control group:78,220</t>
    <phoneticPr fontId="1" type="noConversion"/>
  </si>
  <si>
    <t>To improve the evidence for surveillance guidelines, we studied the natural history and risk of CRC among individuals with large serrated polyps identified in a population-based sigmoidoscopy screening trial</t>
    <phoneticPr fontId="1" type="noConversion"/>
  </si>
  <si>
    <t>Primary outcome:
the comparison of the study groups with regards to CRC incidence
Secondary outcome:
Findings at colonoscopies performed after the screening examination in the serrated polyp group</t>
    <phoneticPr fontId="1" type="noConversion"/>
  </si>
  <si>
    <t>Individuals with large serrated polyps have an increased risk of CRC, comparable with individuals with advanced adenomas. However, this risk may not be related to malignant growth of the serrated polyp.</t>
    <phoneticPr fontId="1" type="noConversion"/>
  </si>
  <si>
    <t>Andreas Bjerrum</t>
  </si>
  <si>
    <t>Eur J Gastroenterol Hepatol 2015;27:143–147.</t>
    <phoneticPr fontId="1" type="noConversion"/>
  </si>
  <si>
    <t>population-based cohort study</t>
  </si>
  <si>
    <t>Aug 2005~Dec 2011</t>
    <phoneticPr fontId="1" type="noConversion"/>
  </si>
  <si>
    <t>included 176 782 individuals aged 50–74 years
invited to participate in a Danish feasibility study for
colorectal screening from August 2005 to December 2006.</t>
    <phoneticPr fontId="1" type="noConversion"/>
  </si>
  <si>
    <r>
      <t xml:space="preserve">Risk group C(n=173) ; high risk (5 or more adenomas or an adenoma </t>
    </r>
    <r>
      <rPr>
        <sz val="9"/>
        <rFont val="돋움"/>
        <family val="3"/>
        <charset val="129"/>
      </rPr>
      <t>≥</t>
    </r>
    <r>
      <rPr>
        <sz val="9"/>
        <rFont val="Arial"/>
        <family val="2"/>
      </rPr>
      <t>20 mm)</t>
    </r>
    <phoneticPr fontId="1" type="noConversion"/>
  </si>
  <si>
    <r>
      <t xml:space="preserve">Risk group B(n=334) ; intermediate risk (3–4 small adenomas or at least one adenoma of size
</t>
    </r>
    <r>
      <rPr>
        <sz val="9"/>
        <rFont val="돋움"/>
        <family val="3"/>
        <charset val="129"/>
      </rPr>
      <t>≥</t>
    </r>
    <r>
      <rPr>
        <sz val="9"/>
        <rFont val="Arial"/>
        <family val="2"/>
      </rPr>
      <t>10 and &lt;20 mm)</t>
    </r>
    <phoneticPr fontId="1" type="noConversion"/>
  </si>
  <si>
    <t>Risk group A(n=202) ; low risk (1–2 small (&lt;10 mm) adenomas)</t>
    <phoneticPr fontId="1" type="noConversion"/>
  </si>
  <si>
    <t>To assess the European guidelines for adenoma surveillance after CRC screening with FOBT.</t>
  </si>
  <si>
    <t>Primary outcome : Detection of new colorectal neoplasms among patients with adenomas detected at the Danish feasibility colorectal cancer screening
programme 2005–2006 / Secondary outcome : Detection rates for colorectal cancer (CRC) and medium-risk or highrisk
adenomas among patients with adenomas detected during the Danish
feasibility CRC screening programme 2005–2006.</t>
    <phoneticPr fontId="1" type="noConversion"/>
  </si>
  <si>
    <t>Risk stratification of adenoma patients, as recommended by the European guidelines, is appropriate for
postpolypectomy surveillance after FOBT screening.</t>
    <phoneticPr fontId="1" type="noConversion"/>
  </si>
  <si>
    <t>Kimberly J. Fairley</t>
    <phoneticPr fontId="1" type="noConversion"/>
  </si>
  <si>
    <t>Clin Transl Gastroenterol 2014;5:e64.</t>
    <phoneticPr fontId="1" type="noConversion"/>
  </si>
  <si>
    <t>prospective analyses of retrospectively collected clinical data from electronic health records.</t>
    <phoneticPr fontId="1" type="noConversion"/>
  </si>
  <si>
    <t>1 January 2004~31 March 2011</t>
    <phoneticPr fontId="1" type="noConversion"/>
  </si>
  <si>
    <r>
      <t xml:space="preserve">Denominator cohort inclusion: (i) age </t>
    </r>
    <r>
      <rPr>
        <sz val="9"/>
        <rFont val="돋움"/>
        <family val="3"/>
        <charset val="129"/>
      </rPr>
      <t>≥</t>
    </r>
    <r>
      <rPr>
        <sz val="9"/>
        <rFont val="Arial"/>
        <family val="2"/>
      </rPr>
      <t>50 years old
on the cohort entry date; (ii) at least 1 encounter at a
GHS(Geisinger
Health System) primary care office in 1 of 42 community-based
practice sites for any chief complaint or well visit; (iii)
at least 2 encounters on record with GHS providers
between 1 January 2004 and 31 March 2011, which
included the above-stated primary care visit and (iv) did not
have (as of the cohort entry date) a record of previous
colonoscopy or prior diagnosis of CRC or colonic polyps in
the proceeding 8 years. Post polypectomy subcohort inclusion:
(i) met criteria for inclusion in the denominator cohort;
(ii) had a screening colonoscopy; and (iii) had at least 1
pathology-verified adenoma diagnosed at that screening
colonoscopy.</t>
    </r>
    <phoneticPr fontId="1" type="noConversion"/>
  </si>
  <si>
    <t>Advanced adenoma(&gt;3 adenomas, at
least one adenoma &gt;10mm in size, high-grade dysplasia, or villous features) (n=354/3300)</t>
    <phoneticPr fontId="1" type="noConversion"/>
  </si>
  <si>
    <t>Incident invasive colorectal adenocarcinoma (n=14/3300)</t>
    <phoneticPr fontId="1" type="noConversion"/>
  </si>
  <si>
    <t>Any adenoma (n=537/3300)</t>
    <phoneticPr fontId="1" type="noConversion"/>
  </si>
  <si>
    <t>905/3300</t>
    <phoneticPr fontId="1" type="noConversion"/>
  </si>
  <si>
    <t>to estimate the magnitude of association between baseline adenoma attributes and the risk of adenoma
recurrence and invasive colorectal adenocarcinoma</t>
    <phoneticPr fontId="1" type="noConversion"/>
  </si>
  <si>
    <t>Primary outcome : to estimate the magnitude of association between baseline adenoma attributes and the risk of adenoma
recurrence and invasive colorectal adenocarcinoma (CRC) / Secondary outcome : to estimate the adenoma detection rate
(ADR) of surveillance compared with screening colonoscopies and describe time trends in preventive colonoscopy utilization.</t>
    <phoneticPr fontId="1" type="noConversion"/>
  </si>
  <si>
    <t>The risk of developing invasive CRC among post
polypectomy patients was significantly higher if the baseline adenomas displayed any of the following attributes: more
numerous than 3, larger than 10mm in size, high-grade dysplasia, or villous features.These attributes combined added a net value of 22.8% to the probability of correctly predicting
CRC.The ADR of surveillance
(34.1%) was 1.5-fold higher than that of screening (23.1%).</t>
    <phoneticPr fontId="1" type="noConversion"/>
  </si>
  <si>
    <t>Norm M Good</t>
    <phoneticPr fontId="1" type="noConversion"/>
  </si>
  <si>
    <t xml:space="preserve">J Gastroenterol Hepatol 2015;30:1147–1154. </t>
    <phoneticPr fontId="1" type="noConversion"/>
  </si>
  <si>
    <t>two centers, prospective(not comparative study (no arms))</t>
    <phoneticPr fontId="1" type="noConversion"/>
  </si>
  <si>
    <t>Jan 1976~Aug 2010</t>
    <phoneticPr fontId="1" type="noConversion"/>
  </si>
  <si>
    <t>Patients were recruited into programs at two major tertiary hospitals, with a
personal or family history of advanced neoplasia. Patients must have had a baseline (entry) and at
least one subsequent surveillance colonoscopy.</t>
    <phoneticPr fontId="1" type="noConversion"/>
  </si>
  <si>
    <t>to determine the actual
risk for neoplasia in relation to lapsed time between colonoscopies
in people enrolled in a structured surveillance program.</t>
    <phoneticPr fontId="1" type="noConversion"/>
  </si>
  <si>
    <t>actual
risk for advanced neoplasia</t>
    <phoneticPr fontId="1" type="noConversion"/>
  </si>
  <si>
    <t>(prior result) of advanced
adenoma had a risk for advanced neoplasia 7.1 times greater than those with a normal prior
result.  Cancer as a prior result did not confer a greater risk than either a hyperplastic polyp
or a nonadvanced adenoma. Only a family
history of a first-degree relative diagnosed under 55, or definite or suspected hereditary
nonpolyposis colorectal cancer (HNPCC) conferred an increased risk over a personal
history of advanced neoplasia.</t>
    <phoneticPr fontId="1" type="noConversion"/>
  </si>
  <si>
    <t>Hui Won Jang</t>
    <phoneticPr fontId="1" type="noConversion"/>
  </si>
  <si>
    <t xml:space="preserve">Yonsei Med J 2015;56:1559–1565. </t>
    <phoneticPr fontId="1" type="noConversion"/>
  </si>
  <si>
    <t>single center, retrospective</t>
    <phoneticPr fontId="1" type="noConversion"/>
  </si>
  <si>
    <t>2005~2011</t>
    <phoneticPr fontId="1" type="noConversion"/>
  </si>
  <si>
    <r>
      <t xml:space="preserve">patients who had high-risk polyps (adenoma </t>
    </r>
    <r>
      <rPr>
        <sz val="9"/>
        <rFont val="돋움"/>
        <family val="3"/>
        <charset val="129"/>
      </rPr>
      <t>≥</t>
    </r>
    <r>
      <rPr>
        <sz val="9"/>
        <rFont val="Arial"/>
        <family val="2"/>
      </rPr>
      <t xml:space="preserve">10 mm, </t>
    </r>
    <r>
      <rPr>
        <sz val="9"/>
        <rFont val="돋움"/>
        <family val="3"/>
        <charset val="129"/>
      </rPr>
      <t>≥</t>
    </r>
    <r>
      <rPr>
        <sz val="9"/>
        <rFont val="Arial"/>
        <family val="2"/>
      </rPr>
      <t>3 adenomas, villous histology,
or high-grade dysplasia) on the baseline colonoscopy and underwent at least one surveillance colonoscopy</t>
    </r>
    <phoneticPr fontId="1" type="noConversion"/>
  </si>
  <si>
    <t>recurrent high-risk polyps during surveillance</t>
    <phoneticPr fontId="1" type="noConversion"/>
  </si>
  <si>
    <t>low-risk or no polyps during surveillance</t>
    <phoneticPr fontId="1" type="noConversion"/>
  </si>
  <si>
    <t>to evaluate risk factors related to recurrent high-risk polyps during the surveillance
of patients with high-risk polyps.</t>
    <phoneticPr fontId="1" type="noConversion"/>
  </si>
  <si>
    <t>primary outcome: risk factors related to recurrent high-risk polyps / secondary outcome: Detection rate of recurrent high-risk polyp in cases
without three risk factors, Comparison of polyp characteristics between
high-risk polyps in initial colonoscopy and those
in surveillance colonoscopy</t>
    <phoneticPr fontId="1" type="noConversion"/>
  </si>
  <si>
    <t>male
gender, poor bowel preparation, and a larger number of adenomas were independent risk factors for recurrent high-risk polyps
(p=0.047, 0.01, and &lt;0.001, respectively)</t>
    <phoneticPr fontId="1" type="noConversion"/>
  </si>
  <si>
    <t>Soo-Kyung Park</t>
    <phoneticPr fontId="1" type="noConversion"/>
  </si>
  <si>
    <t>J Gastroenterol Hepatol
. 2017 May;32(5):1026-1031</t>
    <phoneticPr fontId="1" type="noConversion"/>
  </si>
  <si>
    <t>multicenter, retrospective</t>
    <phoneticPr fontId="1" type="noConversion"/>
  </si>
  <si>
    <t>Jan 2007~Dec 2014</t>
    <phoneticPr fontId="1" type="noConversion"/>
  </si>
  <si>
    <r>
      <rPr>
        <sz val="9"/>
        <rFont val="돋움"/>
        <family val="3"/>
        <charset val="129"/>
      </rPr>
      <t>≥</t>
    </r>
    <r>
      <rPr>
        <sz val="9"/>
        <rFont val="Arial"/>
        <family val="2"/>
      </rPr>
      <t>3 adenomas or one or more adenomas &gt;10 mm in diameter at index colonoscopy</t>
    </r>
    <phoneticPr fontId="1" type="noConversion"/>
  </si>
  <si>
    <r>
      <t xml:space="preserve">high-risk group, with </t>
    </r>
    <r>
      <rPr>
        <sz val="9"/>
        <rFont val="돋움"/>
        <family val="3"/>
        <charset val="129"/>
      </rPr>
      <t>≥</t>
    </r>
    <r>
      <rPr>
        <sz val="9"/>
        <rFont val="Arial"/>
        <family val="2"/>
      </rPr>
      <t xml:space="preserve">5 small adenomas or </t>
    </r>
    <r>
      <rPr>
        <sz val="9"/>
        <rFont val="돋움"/>
        <family val="3"/>
        <charset val="129"/>
      </rPr>
      <t>≥</t>
    </r>
    <r>
      <rPr>
        <sz val="9"/>
        <rFont val="Arial"/>
        <family val="2"/>
      </rPr>
      <t xml:space="preserve">3 and at least one </t>
    </r>
    <r>
      <rPr>
        <sz val="9"/>
        <rFont val="돋움"/>
        <family val="3"/>
        <charset val="129"/>
      </rPr>
      <t>≥</t>
    </r>
    <r>
      <rPr>
        <sz val="9"/>
        <rFont val="Arial"/>
        <family val="2"/>
      </rPr>
      <t xml:space="preserve"> 10 mm</t>
    </r>
    <phoneticPr fontId="1" type="noConversion"/>
  </si>
  <si>
    <r>
      <t xml:space="preserve">intermediate-risk group, with 3–4 small adenomas or at least one </t>
    </r>
    <r>
      <rPr>
        <sz val="9"/>
        <rFont val="돋움"/>
        <family val="3"/>
        <charset val="129"/>
      </rPr>
      <t>≥</t>
    </r>
    <r>
      <rPr>
        <sz val="9"/>
        <rFont val="Arial"/>
        <family val="2"/>
      </rPr>
      <t>10 mm</t>
    </r>
    <phoneticPr fontId="1" type="noConversion"/>
  </si>
  <si>
    <t>to investigate the risk of colorectal neoplasm (CRN) according to the number of adenomas at index colonoscopy</t>
    <phoneticPr fontId="1" type="noConversion"/>
  </si>
  <si>
    <t>primary outcome: risk of colorectal neoplasm (CRN) according to the number of adenomas at index colonoscopy / secondary outcome: The absolute risk of developing overall and advanced CRN at surveillance colonoscopy</t>
    <phoneticPr fontId="1" type="noConversion"/>
  </si>
  <si>
    <r>
      <t xml:space="preserve">The 3- and 5-year risk of advanced CRN was 2.1% (95% CI 2.09-2.11) and 14.4% (95% CI 14.36-14.44) in intermediate risk group, and 3.2% (95% CI 3.19-3.21) and 23.3% (95% CI 19.15-19.25) in high risk group (p=0.01). Having </t>
    </r>
    <r>
      <rPr>
        <sz val="9"/>
        <rFont val="돋움"/>
        <family val="3"/>
        <charset val="129"/>
      </rPr>
      <t>≥</t>
    </r>
    <r>
      <rPr>
        <sz val="9"/>
        <rFont val="Arial"/>
        <family val="2"/>
      </rPr>
      <t xml:space="preserve"> 5 adenomas (OR = 1.57, 95% CI 1.11–2.23, p = 0.01) detected at index colonoscopy was a significant risk factor for developing advanced CRN.</t>
    </r>
    <phoneticPr fontId="1" type="noConversion"/>
  </si>
  <si>
    <t>ELSE–MARIËTTE B. VAN HEIJNINGEN</t>
    <phoneticPr fontId="1" type="noConversion"/>
  </si>
  <si>
    <t xml:space="preserve">Gastroenterology 2013;144:
1410–1418.
</t>
    <phoneticPr fontId="1" type="noConversion"/>
  </si>
  <si>
    <t>Netherlands</t>
    <phoneticPr fontId="1" type="noConversion"/>
  </si>
  <si>
    <t>1988~ 1 Dec 2008</t>
    <phoneticPr fontId="1" type="noConversion"/>
  </si>
  <si>
    <t>newly diagnosed
adenoma between 1988 and 2002 from 10 hospitals</t>
    <phoneticPr fontId="1" type="noConversion"/>
  </si>
  <si>
    <t>Advanced adenomas</t>
    <phoneticPr fontId="1" type="noConversion"/>
  </si>
  <si>
    <t>Non-advanced adenomas</t>
    <phoneticPr fontId="1" type="noConversion"/>
  </si>
  <si>
    <t>adenoma and
colonoscopy characteristics that are associated with recurrent
colorectal neoplasia</t>
    <phoneticPr fontId="1" type="noConversion"/>
  </si>
  <si>
    <t>Factors associated with AA(advanced adenoma) during the surveillance
period</t>
    <phoneticPr fontId="1" type="noConversion"/>
  </si>
  <si>
    <t>Large size and number, villous
histology, proximal location of adenomas, insufficient
bowel preparation, and poor colonoscopy reach were
associated with detection of advanced adenoma during surveillance
based on data from community-based practice.</t>
    <phoneticPr fontId="1" type="noConversion"/>
  </si>
  <si>
    <t>Hermann Brenner</t>
    <phoneticPr fontId="1" type="noConversion"/>
  </si>
  <si>
    <t xml:space="preserve">Ann Intern Med 2012;
157:225–232.
</t>
    <phoneticPr fontId="1" type="noConversion"/>
  </si>
  <si>
    <t>Germany</t>
    <phoneticPr fontId="1" type="noConversion"/>
  </si>
  <si>
    <t>Population-based case–control study</t>
    <phoneticPr fontId="1" type="noConversion"/>
  </si>
  <si>
    <t>2003~2010</t>
    <phoneticPr fontId="1" type="noConversion"/>
  </si>
  <si>
    <t>Case and control participants with physician-validated
detection of polyps (other than hyperplastic polyps) at a previous
colonoscopy in the past 10 years.</t>
    <phoneticPr fontId="1" type="noConversion"/>
  </si>
  <si>
    <t>validated colonoscopy
with detection of polyps (other than hyperplastic
polyps)</t>
    <phoneticPr fontId="1" type="noConversion"/>
  </si>
  <si>
    <t>randomly selected
from complete population registers from the same study
area and frequency-matched to the case participants by sex,
age, and county of residence</t>
    <phoneticPr fontId="1" type="noConversion"/>
  </si>
  <si>
    <t>To assess the role of both colonoscopy-related factors
and polyp characteristics on the risk for colorectal cancer after
colonoscopic polyp detection</t>
    <phoneticPr fontId="1" type="noConversion"/>
  </si>
  <si>
    <t>Colorectal Cancer ORs and AFs for Attributes of Previous Colonoscopy and Detected Polyps (Other Than Hyperplastic
Polyps)</t>
    <phoneticPr fontId="1" type="noConversion"/>
  </si>
  <si>
    <t>The following characteristics were significantly more common
among case participants than among control participants: not all
polyps completely removed, and detection of 3 or
more polyps. Overall, 41.1% and 21.7% of cancer cases were statistically
attributable to colonoscopy-related factors and polyp characteristics,
respectively.</t>
    <phoneticPr fontId="1" type="noConversion"/>
  </si>
  <si>
    <t>Enrique Pérez-Cuadrado-Robles</t>
    <phoneticPr fontId="1" type="noConversion"/>
  </si>
  <si>
    <t>Digestive Endoscopy 2016; 28: 450–455</t>
    <phoneticPr fontId="1" type="noConversion"/>
  </si>
  <si>
    <t>single center, retrospective(not comparative study (no arms))</t>
  </si>
  <si>
    <t>Jan 2006~Nov 2011</t>
    <phoneticPr fontId="1" type="noConversion"/>
  </si>
  <si>
    <t>All asymptomatic patients older than 50 years
recruited for a total diagnostic colonoscopy after a positive
fecal occult blood test during the CRC screening program. Low and high risk patients were excluded.</t>
    <phoneticPr fontId="1" type="noConversion"/>
  </si>
  <si>
    <r>
      <rPr>
        <sz val="9"/>
        <rFont val="맑은 고딕"/>
        <family val="2"/>
        <charset val="129"/>
      </rPr>
      <t>≥</t>
    </r>
    <r>
      <rPr>
        <sz val="9"/>
        <rFont val="Arial"/>
        <family val="2"/>
      </rPr>
      <t xml:space="preserve">1 adenoma, 10~19mm </t>
    </r>
    <phoneticPr fontId="1" type="noConversion"/>
  </si>
  <si>
    <t>3~4 adenomas</t>
    <phoneticPr fontId="1" type="noConversion"/>
  </si>
  <si>
    <t>high-grade dysplasia / arm 4: villous histology</t>
    <phoneticPr fontId="1" type="noConversion"/>
  </si>
  <si>
    <t>to comparatively assess advanced
colorectal neoplasia risk at the first follow-up colonoscopy among the
different intermediate-risk subgroups with a focus on patients with
three to four adenomas.</t>
    <phoneticPr fontId="1" type="noConversion"/>
  </si>
  <si>
    <t>advanced
colorectal neoplasia risk at the first follow-up colonoscopy among the
different intermediate-risk subgroups</t>
    <phoneticPr fontId="1" type="noConversion"/>
  </si>
  <si>
    <t>Intermediate-risk patients with three to four small
adenomas achieved a very low advanced lesion rate at follow up.
Surveillance interval should be lengthened because these patients
should be considered low risk.</t>
    <phoneticPr fontId="1" type="noConversion"/>
  </si>
  <si>
    <t>Orly Sneh Arbib</t>
    <phoneticPr fontId="1" type="noConversion"/>
  </si>
  <si>
    <t>Gastrointest Endosc
. 2017 Oct;86(4):713-721.e2.</t>
    <phoneticPr fontId="1" type="noConversion"/>
  </si>
  <si>
    <t>June 2005~Dec 2013</t>
    <phoneticPr fontId="1" type="noConversion"/>
  </si>
  <si>
    <t>patients with a first-time complete
colonoscopy, the worst finding of which was polypectomy of a 1 to 9 mm adenomatous
polyp according to the colonoscopy report, with LGD in the pathology report. All
included patients had a follow-up colonoscopy during the study period.</t>
    <phoneticPr fontId="1" type="noConversion"/>
  </si>
  <si>
    <r>
      <rPr>
        <sz val="9"/>
        <rFont val="맑은 고딕"/>
        <family val="2"/>
        <charset val="129"/>
      </rPr>
      <t>≥</t>
    </r>
    <r>
      <rPr>
        <sz val="9"/>
        <rFont val="Arial"/>
        <family val="2"/>
      </rPr>
      <t xml:space="preserve"> 3 polyps largest polyp 1-5mm (n=79)
</t>
    </r>
    <r>
      <rPr>
        <sz val="9"/>
        <rFont val="맑은 고딕"/>
        <family val="2"/>
        <charset val="129"/>
      </rPr>
      <t>≥</t>
    </r>
    <r>
      <rPr>
        <sz val="9"/>
        <rFont val="Arial"/>
        <family val="2"/>
      </rPr>
      <t xml:space="preserve"> 3 polyps largest polyp 6-9mm (n=51)</t>
    </r>
    <phoneticPr fontId="1" type="noConversion"/>
  </si>
  <si>
    <t>1-2 polyps largest polyp 1-5mm (n=231) 
1-2 polyps largest polyp 1-5mm (n=82)</t>
    <phoneticPr fontId="1" type="noConversion"/>
  </si>
  <si>
    <t>The current guidelines for surveillance after polypectomy do not
distinguish between diminutive (1–5 mm) and small (6–9 mm) polyps with low-grade
dysplasia (LGD). We aimed to evaluate the risk for advanced neoplasia on follow-up
colonoscopy.</t>
    <phoneticPr fontId="1" type="noConversion"/>
  </si>
  <si>
    <t>risk for advanced neoplasia on follow-up</t>
    <phoneticPr fontId="1" type="noConversion"/>
  </si>
  <si>
    <t>among subjects with up to 9-mm adenomatous
polyps, a polyp size of 6 to 9 mm, more than 2 polyps, and fair bowel preparation are
associated with advanced neoplasia.</t>
    <phoneticPr fontId="1" type="noConversion"/>
  </si>
  <si>
    <t>Krishna C. Vemulapalli</t>
    <phoneticPr fontId="1" type="noConversion"/>
  </si>
  <si>
    <t>Gastrointest Endosc
. 2014 Aug;80(2):299-306.</t>
    <phoneticPr fontId="1" type="noConversion"/>
  </si>
  <si>
    <t>2002~2012</t>
    <phoneticPr fontId="1" type="noConversion"/>
  </si>
  <si>
    <t>baseline adenoma findings belonging to one of 5 risk categories and with a
follow-up colonoscopy more than 200 days later.</t>
    <phoneticPr fontId="1" type="noConversion"/>
  </si>
  <si>
    <r>
      <t xml:space="preserve">At least 5
adenomas with
1 </t>
    </r>
    <r>
      <rPr>
        <sz val="9"/>
        <rFont val="맑은 고딕"/>
        <family val="2"/>
        <charset val="129"/>
      </rPr>
      <t>≥</t>
    </r>
    <r>
      <rPr>
        <sz val="9"/>
        <rFont val="Arial"/>
        <family val="2"/>
      </rPr>
      <t xml:space="preserve">10 mm (group 5)
3-4 adenomas
with 1 </t>
    </r>
    <r>
      <rPr>
        <sz val="9"/>
        <rFont val="맑은 고딕"/>
        <family val="2"/>
        <charset val="129"/>
      </rPr>
      <t>≥</t>
    </r>
    <r>
      <rPr>
        <sz val="9"/>
        <rFont val="Arial"/>
        <family val="2"/>
      </rPr>
      <t xml:space="preserve">10 mm
(group 4)
At least 5
adenomas all
&lt;10 mm (group 3)
3-4 adenomas
all &lt;10 mm
(group 2)
</t>
    </r>
    <phoneticPr fontId="1" type="noConversion"/>
  </si>
  <si>
    <t>1-2 adenomas
both &lt;10 mm (group 1) =&gt; n=762</t>
    <phoneticPr fontId="1" type="noConversion"/>
  </si>
  <si>
    <t>To evaluate the effect of using the U.K. guideline on a U.S. cohort of adenoma patients.</t>
  </si>
  <si>
    <t>Incidence of advanced lesions at follow-up colonoscopy.</t>
  </si>
  <si>
    <t>Advanced neoplasms at follow-up occurred in 16.3% of patients with 5 or more adenomas including 1
that was 10 mm or larger, 8.6% of patients with 3 or 4 adenomas including 1 that was 10 mm or larger, 5% of those
with 5 or more adenomas all smaller than 10 mm, 1.8% of those with 3 or 4 adenomas all smaller than 10 mm, and
1.4% of those with 1 to 2 adenomas smaller than 10 mm. the rate of
advanced lesions at first follow-up was increased in persons with 3 or more baseline adenomas and at least 1
that is 10 mm or larger compared with those with 1 to 4 small baseline adenomas.</t>
    <phoneticPr fontId="1" type="noConversion"/>
  </si>
  <si>
    <t>C.C.G. van Enckevort</t>
    <phoneticPr fontId="1" type="noConversion"/>
  </si>
  <si>
    <t>Neth J Med
. 2014 Apr;72(3):139-45.</t>
    <phoneticPr fontId="1" type="noConversion"/>
  </si>
  <si>
    <t>observational cohort study(no arms)</t>
    <phoneticPr fontId="1" type="noConversion"/>
  </si>
  <si>
    <t>1988~ July 2010</t>
    <phoneticPr fontId="1" type="noConversion"/>
  </si>
  <si>
    <r>
      <t xml:space="preserve">Patients
who had </t>
    </r>
    <r>
      <rPr>
        <sz val="9"/>
        <rFont val="맑은 고딕"/>
        <family val="2"/>
        <charset val="129"/>
      </rPr>
      <t>≥</t>
    </r>
    <r>
      <rPr>
        <sz val="9"/>
        <rFont val="Arial"/>
        <family val="2"/>
      </rPr>
      <t>1 adenoma removed between 1988 and 2004
were included, with follow-up until 2010</t>
    </r>
    <phoneticPr fontId="1" type="noConversion"/>
  </si>
  <si>
    <t>to determine
predictors of neoplasia development after polypectomy.</t>
    <phoneticPr fontId="1" type="noConversion"/>
  </si>
  <si>
    <t>predictors of neoplasia development after polypectomy</t>
    <phoneticPr fontId="1" type="noConversion"/>
  </si>
  <si>
    <r>
      <t xml:space="preserve">male sex, </t>
    </r>
    <r>
      <rPr>
        <sz val="9"/>
        <rFont val="맑은 고딕"/>
        <family val="2"/>
        <charset val="129"/>
      </rPr>
      <t>≥</t>
    </r>
    <r>
      <rPr>
        <sz val="9"/>
        <rFont val="Arial"/>
        <family val="2"/>
      </rPr>
      <t xml:space="preserve">3 adenomas, high-grade
dysplasia and age </t>
    </r>
    <r>
      <rPr>
        <sz val="9"/>
        <rFont val="맑은 고딕"/>
        <family val="2"/>
        <charset val="129"/>
      </rPr>
      <t>≥</t>
    </r>
    <r>
      <rPr>
        <sz val="9"/>
        <rFont val="Arial"/>
        <family val="2"/>
      </rPr>
      <t xml:space="preserve">55 years as risk factors for
metachronous lesions at first surveillance. Analysis using
life expectancy as a timescale showed </t>
    </r>
    <r>
      <rPr>
        <sz val="9"/>
        <rFont val="맑은 고딕"/>
        <family val="2"/>
        <charset val="129"/>
      </rPr>
      <t>≥</t>
    </r>
    <r>
      <rPr>
        <sz val="9"/>
        <rFont val="Arial"/>
        <family val="2"/>
      </rPr>
      <t xml:space="preserve">3 adenomas to
be the only predictive factor. The time to second or third
metachronous adenoma did not depend on the number
of adenomas. Patients with </t>
    </r>
    <r>
      <rPr>
        <sz val="9"/>
        <rFont val="맑은 고딕"/>
        <family val="2"/>
        <charset val="129"/>
      </rPr>
      <t>≥</t>
    </r>
    <r>
      <rPr>
        <sz val="9"/>
        <rFont val="Arial"/>
        <family val="2"/>
      </rPr>
      <t>3 adenomas were five years
older at the time of their first polypectomy compared with
those with fewer adenomas, but of the same age at the
first recurrence. Prevalence of high-grade dysplasia was
associated with age and high-grade dysplasia in the prior
adenoma independent of time interval.</t>
    </r>
    <phoneticPr fontId="1" type="noConversion"/>
  </si>
  <si>
    <t>J Gastroenterol Hepatol
. 2017 Apr;32(4):803-808.</t>
    <phoneticPr fontId="1" type="noConversion"/>
  </si>
  <si>
    <t>Jan 2009 ~ Dec 2015</t>
    <phoneticPr fontId="1" type="noConversion"/>
  </si>
  <si>
    <t>patients with &gt;10 adenomas on index colonoscopy</t>
    <phoneticPr fontId="1" type="noConversion"/>
  </si>
  <si>
    <t>Adenoma &gt; 10 (n=214)</t>
    <phoneticPr fontId="1" type="noConversion"/>
  </si>
  <si>
    <t>Adenoma 3-10 (n=975)</t>
    <phoneticPr fontId="1" type="noConversion"/>
  </si>
  <si>
    <t>to investigate the risk of developing CRN in patients with &gt;10 adenomas and to compare their risk with that of patients with 3–10 adenomas.</t>
  </si>
  <si>
    <r>
      <t xml:space="preserve">The risk of developing advanced CRN (colorectal neoplasm; cancer or advanced adenoma with a diameter of </t>
    </r>
    <r>
      <rPr>
        <sz val="9"/>
        <rFont val="맑은 고딕"/>
        <family val="2"/>
        <charset val="129"/>
      </rPr>
      <t>≥</t>
    </r>
    <r>
      <rPr>
        <sz val="9"/>
        <rFont val="Arial"/>
        <family val="2"/>
      </rPr>
      <t>10 mm or with a villous component, or high-grade dysplasia) was investigated and compared with that in patients with 3–10 adenomas</t>
    </r>
    <phoneticPr fontId="1" type="noConversion"/>
  </si>
  <si>
    <t>Among the 214 patients with &gt;10 adenomas, the 57 patients (26.6%) developed an advanced CRN after a mean of 4.3 years from baseline colonoscopy. The respective 3- and 5-year cumulative risks of advanced CRN were 6.8% (95% confidence interval [CI] 2.9–10.7) and 28.7% (95% CI 20.8–36.5), higher than those in the group with 3–10 adenomas (n = 975, p = 0.001). Having &gt;10 adenomas on index colonoscopy was an independent risk factor for developing advanced CRN (odds ratio 2.25, 95% CI 1.49–3.38).</t>
    <phoneticPr fontId="1" type="noConversion"/>
  </si>
  <si>
    <r>
      <t xml:space="preserve">advanced adenoma(any adenoma </t>
    </r>
    <r>
      <rPr>
        <sz val="9"/>
        <rFont val="맑은 고딕"/>
        <family val="2"/>
        <charset val="129"/>
      </rPr>
      <t>≥</t>
    </r>
    <r>
      <rPr>
        <sz val="9"/>
        <rFont val="Arial"/>
        <family val="2"/>
      </rPr>
      <t>1 cm, high-grade dysplasia, orwith tubulovillous
or villous histology)
n=2882</t>
    </r>
    <phoneticPr fontId="1" type="noConversion"/>
  </si>
  <si>
    <t>Vanessa Cottet</t>
    <phoneticPr fontId="1" type="noConversion"/>
  </si>
  <si>
    <t>Gut
. 2012 Aug;61(8):1180-6.</t>
    <phoneticPr fontId="1" type="noConversion"/>
  </si>
  <si>
    <t>France</t>
    <phoneticPr fontId="1" type="noConversion"/>
  </si>
  <si>
    <t>population-based registry cohort study</t>
    <phoneticPr fontId="1" type="noConversion"/>
  </si>
  <si>
    <t>1990~Dec 2003</t>
    <phoneticPr fontId="1" type="noConversion"/>
  </si>
  <si>
    <t>Patients were identified from the population-based registry of
colorectal polyps in Côte-d’Or (Burgundy, France), which
includes data on all cases of colorectal adenomas diagnosed since
1976.</t>
    <phoneticPr fontId="1" type="noConversion"/>
  </si>
  <si>
    <t>non-advanced adenoma</t>
    <phoneticPr fontId="1" type="noConversion"/>
  </si>
  <si>
    <t>unknown adenoma</t>
    <phoneticPr fontId="1" type="noConversion"/>
  </si>
  <si>
    <t>to
compare the risk of colorectal cancer after adenoma
removal in routine clinical practice with the risk in the
general population.</t>
    <phoneticPr fontId="1" type="noConversion"/>
  </si>
  <si>
    <t>risk of colorectal cancer after adenoma
removal</t>
    <phoneticPr fontId="1" type="noConversion"/>
  </si>
  <si>
    <t>The risk of colorectal cancer depended on the
characteristics of the initial adenoma (SIR 2.23 (95% CI
1.67 to 2.92) for advanced adenomas and 0.68 (95% CI
0.44 to 0.99) for non-advanced adenomas). In cases of
advanced adenomas, the SIR was 1.10 (95% CI 0.62 to
1.82) in patients with colonoscopic follow-up and 4.26
(95% CI 2.89 to 6.04) in those without. The 10-year
cumulative probabilities of colorectal cancer were,
respectively, 2.05% (95% CI 1.14% to 3.64%) and 6.22%
(95% CI 4.26% to 9.02%).</t>
    <phoneticPr fontId="1" type="noConversion"/>
  </si>
  <si>
    <t>Lancet Oncol 
2017;18:823-34</t>
    <phoneticPr fontId="1" type="noConversion"/>
  </si>
  <si>
    <r>
      <t>Patients who had a baseline colonoscopy and newly diagnosed
intermediate-risk adenomas according to UK guidelines(defined as one-to-two large (</t>
    </r>
    <r>
      <rPr>
        <sz val="9"/>
        <rFont val="돋움"/>
        <family val="3"/>
        <charset val="129"/>
      </rPr>
      <t>≥</t>
    </r>
    <r>
      <rPr>
        <sz val="9"/>
        <rFont val="Arial"/>
        <family val="2"/>
      </rPr>
      <t>10 mm) adenomas, or three-to-four small adenomas)</t>
    </r>
    <phoneticPr fontId="1" type="noConversion"/>
  </si>
  <si>
    <t>High-risk subgroup
(proximal polyps or a high-grade or large [20mm or larger] adenoma)</t>
    <phoneticPr fontId="1" type="noConversion"/>
  </si>
  <si>
    <t>Lower-risk subgroup
(without any of high-risk factors)</t>
    <phoneticPr fontId="1" type="noConversion"/>
  </si>
  <si>
    <t>11,944 patients 
who underwent colonic endoscopy</t>
    <phoneticPr fontId="1" type="noConversion"/>
  </si>
  <si>
    <t>To identify that a subgroup of patients exists in
whom surveillance colonoscopy could be stopped
earlier, or for whom surveillance is not necessary, on the
basis of their colorectal cancer incidence</t>
    <phoneticPr fontId="1" type="noConversion"/>
  </si>
  <si>
    <t>Primary outcome:
incident adenocarcinoma of
the colorectum.</t>
    <phoneticPr fontId="1" type="noConversion"/>
  </si>
  <si>
    <t>Colonoscopy surveillance benefits most patients with intermediate-risk adenomas. However, some patients are already at low risk after baseline colonoscopy and the value of surveillance for them is unclear.</t>
    <phoneticPr fontId="1" type="noConversion"/>
  </si>
  <si>
    <r>
      <t xml:space="preserve">High-risk adenoma(HRA, a tubular adenoma </t>
    </r>
    <r>
      <rPr>
        <sz val="9"/>
        <rFont val="돋움"/>
        <family val="3"/>
        <charset val="129"/>
      </rPr>
      <t>≥</t>
    </r>
    <r>
      <rPr>
        <sz val="9"/>
        <rFont val="Arial"/>
        <family val="2"/>
      </rPr>
      <t xml:space="preserve"> 1 cm, 3 or more adenomas, or an adenoma with villous histology or high grade dysplasia)
-&gt; further categorized based on index serrated polyps by size(&lt; 1cm , </t>
    </r>
    <r>
      <rPr>
        <sz val="9"/>
        <rFont val="돋움"/>
        <family val="3"/>
        <charset val="129"/>
      </rPr>
      <t>≥</t>
    </r>
    <r>
      <rPr>
        <sz val="9"/>
        <rFont val="Arial"/>
        <family val="2"/>
      </rPr>
      <t xml:space="preserve"> 1cm, and unknown) and histology</t>
    </r>
    <phoneticPr fontId="1" type="noConversion"/>
  </si>
  <si>
    <r>
      <t xml:space="preserve">Low-risk adenoma(LRA,1 to 2 tubular adenomas &lt; 1 cm without a villous component or high grade dysplasia)
-&gt; further categorized based on index serrated polyps by size(&lt; 1cm , </t>
    </r>
    <r>
      <rPr>
        <sz val="9"/>
        <rFont val="돋움"/>
        <family val="3"/>
        <charset val="129"/>
      </rPr>
      <t>≥</t>
    </r>
    <r>
      <rPr>
        <sz val="9"/>
        <rFont val="Arial"/>
        <family val="2"/>
      </rPr>
      <t xml:space="preserve"> 1cm, and unknown) and histology</t>
    </r>
    <phoneticPr fontId="1" type="noConversion"/>
  </si>
  <si>
    <r>
      <t xml:space="preserve">To assess the risk of a HRA or a serrated polyp(SP) </t>
    </r>
    <r>
      <rPr>
        <sz val="9"/>
        <rFont val="돋움"/>
        <family val="3"/>
        <charset val="129"/>
      </rPr>
      <t>≥</t>
    </r>
    <r>
      <rPr>
        <sz val="9"/>
        <rFont val="Arial"/>
        <family val="2"/>
      </rPr>
      <t xml:space="preserve"> 1 cm on the patient’s surveillance colonoscopy (metachronous findings), based on findings from the patient’s index colonoscopy</t>
    </r>
    <phoneticPr fontId="1" type="noConversion"/>
  </si>
  <si>
    <t>Maria Elena Martinez</t>
  </si>
  <si>
    <t>Gastroenterology 
2009;136:832-41</t>
  </si>
  <si>
    <t>US</t>
  </si>
  <si>
    <t>Pooled analyses</t>
  </si>
  <si>
    <t>1980-1998</t>
  </si>
  <si>
    <t xml:space="preserve">Patients who aged 22 to 80 with previously resected colorectal adenomas </t>
  </si>
  <si>
    <r>
      <t xml:space="preserve">Advanced adenoma
(a diameter </t>
    </r>
    <r>
      <rPr>
        <sz val="9"/>
        <rFont val="돋움"/>
        <family val="2"/>
        <charset val="129"/>
      </rPr>
      <t>≥</t>
    </r>
    <r>
      <rPr>
        <sz val="9"/>
        <rFont val="Arial"/>
        <family val="2"/>
      </rPr>
      <t xml:space="preserve">10mm, having </t>
    </r>
    <r>
      <rPr>
        <sz val="9"/>
        <rFont val="돋움"/>
        <family val="2"/>
        <charset val="129"/>
      </rPr>
      <t>≥</t>
    </r>
    <r>
      <rPr>
        <sz val="9"/>
        <rFont val="Arial"/>
        <family val="2"/>
      </rPr>
      <t xml:space="preserve"> 25% villous features, having high-grade dysplasia, a small proportion are newly diagnosed with invasive
colorectal cancer)</t>
    </r>
  </si>
  <si>
    <t>Non advanced adenoma</t>
  </si>
  <si>
    <t>9167 patients</t>
  </si>
  <si>
    <t>To clarify precise estimates of risk of advanced adenomas or invasive cancer and to identify patient characteristics and adenoma features that are associated independently with risk of these outcomes</t>
  </si>
  <si>
    <t>The absolute risk of colorectal neoplasia during the stipulated follow-up period for each specific outcome:
nonadvanced adenoma(s), one or more advanced adenoma(s), and invasive cancer.</t>
  </si>
  <si>
    <t>Factors that are associated most strongly with risk of advanced neoplasia are patient age and the number and size of prior adenomas</t>
  </si>
  <si>
    <t>Wendy Atkin</t>
  </si>
  <si>
    <t>Health Technol Assess 2017;21:1-536</t>
  </si>
  <si>
    <t>UK</t>
  </si>
  <si>
    <t>Multicenter, retrospective cohort</t>
  </si>
  <si>
    <t>1984-2010</t>
  </si>
  <si>
    <t>Patients with intermediate-risk(IR) adenoma and a baseline colonoscopy</t>
  </si>
  <si>
    <t>High-risk(Five or more adenomas (any size); or three or more adenomas, at least one of which is large)</t>
  </si>
  <si>
    <t>Intermediate-risk(Three or four small adenomas, none of which is large; or one or two adenomas,
at least one of which is large)</t>
  </si>
  <si>
    <r>
      <t>Low-risk(One or two small (&lt; 10 mm) adenomas, no large (</t>
    </r>
    <r>
      <rPr>
        <sz val="9"/>
        <rFont val="돋움"/>
        <family val="2"/>
        <charset val="129"/>
      </rPr>
      <t>≥</t>
    </r>
    <r>
      <rPr>
        <sz val="9"/>
        <rFont val="Arial"/>
        <family val="2"/>
      </rPr>
      <t xml:space="preserve"> 10 mm) adenomas)</t>
    </r>
  </si>
  <si>
    <t>Hospital data set:
11,944 eligible IR patients
Screening data set: 2352 individuals</t>
  </si>
  <si>
    <t>To examine the optimum frequency of surveillance in people found to have
intermediate-grade colorectal adenomas and to examine the risks and benefits to the patient with
respect to prevention of CRC and the development of advanced adenomas</t>
  </si>
  <si>
    <t>Primary outcome:
CRC incidence after baseline and first follow-up, and advanced adenoma and CRC detected
at first and second follow-up visits</t>
  </si>
  <si>
    <t xml:space="preserve">A single surveillance benefited all IR patients by lowering their CRC risk. 
a higher-risk subgroup that benefited from further surveillance, and a lower-risk subgroup that may require only one follow-up. </t>
  </si>
  <si>
    <t>Lancet Oncol 
2017;18:823-34</t>
  </si>
  <si>
    <t>1990-2010</t>
  </si>
  <si>
    <r>
      <t>Patients who had a baseline colonoscopy and newly diagnosed
intermediate-risk adenomas according to UK guidelines(defined as one-to-two large (</t>
    </r>
    <r>
      <rPr>
        <sz val="9"/>
        <rFont val="돋움"/>
        <family val="2"/>
        <charset val="129"/>
      </rPr>
      <t>≥</t>
    </r>
    <r>
      <rPr>
        <sz val="9"/>
        <rFont val="Arial"/>
        <family val="2"/>
      </rPr>
      <t>10 mm) adenomas, or three-to-four small adenomas)</t>
    </r>
  </si>
  <si>
    <t>High-risk subgroup
(proximal polyps or a high-grade or large [20mm or larger] adenoma)</t>
  </si>
  <si>
    <t>Lower-risk subgroup
(without any of high-risk factors)</t>
  </si>
  <si>
    <t>11,944 patients 
who underwent colonic endoscopy</t>
  </si>
  <si>
    <t>To identify that a subgroup of patients exists in
whom surveillance colonoscopy could be stopped
earlier, or for whom surveillance is not necessary, on the
basis of their colorectal cancer incidence</t>
  </si>
  <si>
    <t>Primary outcome:
incident adenocarcinoma of
the colorectum.</t>
  </si>
  <si>
    <t>Colonoscopy surveillance benefits most patients with intermediate-risk adenomas. However, some patients are already at low risk after baseline colonoscopy and the value of surveillance for them is unclear.</t>
  </si>
  <si>
    <t>C.C.G. van Enckevort</t>
  </si>
  <si>
    <t>Netherlands J Med 2014;72:139-45</t>
  </si>
  <si>
    <t>Netherland</t>
  </si>
  <si>
    <t>observational cohort study</t>
  </si>
  <si>
    <t>1988-2004</t>
  </si>
  <si>
    <t>patients who had undergone polypectomy of at least one colorectal adenoma</t>
  </si>
  <si>
    <r>
      <t xml:space="preserve">433 Patients who had </t>
    </r>
    <r>
      <rPr>
        <sz val="9"/>
        <rFont val="맑은 고딕"/>
        <family val="2"/>
        <charset val="129"/>
      </rPr>
      <t>≥</t>
    </r>
    <r>
      <rPr>
        <sz val="9"/>
        <rFont val="Arial"/>
        <family val="2"/>
      </rPr>
      <t>1 adenoma removed</t>
    </r>
  </si>
  <si>
    <t>To determine predictive factors for the development of adenomas and advanced neoplasia after polypectomy</t>
  </si>
  <si>
    <t>Primary outcome:
the development of metachronous (advanced) adenomas during follow-up.</t>
  </si>
  <si>
    <t>Only the interval between the initial colonoscopy and the first follow-up colonoscopy should be based on initial findings, i.e. number of adenomas, and that subsequent colonoscopies can be planned at predetermined intervals</t>
  </si>
  <si>
    <t>Kimberly J. Fairley</t>
  </si>
  <si>
    <t>Clin Transl Gastroenterol 2014;5:e64</t>
  </si>
  <si>
    <t>Retrospective cohort</t>
  </si>
  <si>
    <r>
      <t xml:space="preserve">Patients who aged 50 and older and who undergone </t>
    </r>
    <r>
      <rPr>
        <sz val="9"/>
        <rFont val="돋움"/>
        <family val="2"/>
        <charset val="129"/>
      </rPr>
      <t>≥</t>
    </r>
    <r>
      <rPr>
        <sz val="9"/>
        <rFont val="Arial"/>
        <family val="2"/>
      </rPr>
      <t xml:space="preserve">1 colonoscopies </t>
    </r>
  </si>
  <si>
    <r>
      <t>Four dichotomous variables (1 per attribute) were assessed per colonoscopy
: High-risk attributes(</t>
    </r>
    <r>
      <rPr>
        <sz val="9"/>
        <rFont val="돋움"/>
        <family val="2"/>
        <charset val="129"/>
      </rPr>
      <t>≥</t>
    </r>
    <r>
      <rPr>
        <sz val="9"/>
        <rFont val="Arial"/>
        <family val="2"/>
      </rPr>
      <t xml:space="preserve">3 adenomas, at least one adenoma </t>
    </r>
    <r>
      <rPr>
        <sz val="9"/>
        <rFont val="돋움"/>
        <family val="2"/>
        <charset val="129"/>
      </rPr>
      <t>≥</t>
    </r>
    <r>
      <rPr>
        <sz val="9"/>
        <rFont val="Arial"/>
        <family val="2"/>
      </rPr>
      <t>10mm in size, high-grade dysplasia, or villous features)</t>
    </r>
  </si>
  <si>
    <t>Four dichotomous variables (1 per attribute) were assessed per colonoscopy
: 1 or 2 adenoma, 1-9mm size of adenomas, absent of high-grade dysplasia, absent of villous morphology</t>
  </si>
  <si>
    <t>25,635 subjects</t>
  </si>
  <si>
    <t>To estimate the magnitude of association between baseline adenoma attributes and the risk of adenoma recurrence and invasive colorectal adenocarcinoma and 
to estimate the adenoma detection rate of surveillance compared with screening colonoscopies and describe time trends in preventive colonoscopy utilization</t>
  </si>
  <si>
    <t>Primary outcome:
adenoma recurrence, development of an advanced adenoma, or incident invasive colorectal
adenocarcinomaa</t>
  </si>
  <si>
    <t>Need to mitigate excessive risk
by performing timely surveillance colonoscopies in patients with baseline adenomas displaying high-risk attributes as recommended in practice guidelines</t>
  </si>
  <si>
    <t>Yinglong Huang</t>
  </si>
  <si>
    <t>J Gastroenterol 
2010;45:838-45</t>
  </si>
  <si>
    <t>China</t>
  </si>
  <si>
    <t>Single center, retrospective cohort</t>
  </si>
  <si>
    <t>1976-2007</t>
  </si>
  <si>
    <t>patients undergoing endoscopic
polypectomy and completing three or more surveillence
colonoscopies</t>
  </si>
  <si>
    <t>Advanced adenoma
(a tubular adenoma 10 mm or larger in diameter, villous or tubulovillous adenoma, or the presence of high-grade dysplasia)</t>
  </si>
  <si>
    <t>Non-advanced adenoma</t>
  </si>
  <si>
    <t>1,356 patients</t>
  </si>
  <si>
    <t>To estimate the actual recurrence rate
of adenoma and its association with the length of the surveillance
interval after polypectomy in a southern Chinese
population</t>
  </si>
  <si>
    <t>Primary outcom:
recurrence rates of adenoma and advanced
adenoma and surveillance intervals after polypectomy</t>
  </si>
  <si>
    <t>The recurrence of any adenoma and of advanced adenoma after polypectomy did increase with prolonged surveillance intervals.
The 3-year follow-up after polypectomy may be an effective surveillance interval in preventing the recurrence of advanced adenoma for high-risk patients</t>
  </si>
  <si>
    <t>Antonio Facciorusso</t>
  </si>
  <si>
    <t>Clin Gastroenterol Hepatol
2016;14:1148-54</t>
  </si>
  <si>
    <t>Italy</t>
  </si>
  <si>
    <t>2004-2009</t>
  </si>
  <si>
    <t>Patients who underwent
colon polypectomy</t>
  </si>
  <si>
    <r>
      <t xml:space="preserve">Advanced colorectal adenomas(ACAs) defined by at least one of the following: </t>
    </r>
    <r>
      <rPr>
        <sz val="9"/>
        <rFont val="돋움"/>
        <family val="2"/>
        <charset val="129"/>
      </rPr>
      <t>≥</t>
    </r>
    <r>
      <rPr>
        <sz val="9"/>
        <rFont val="Arial"/>
        <family val="2"/>
      </rPr>
      <t xml:space="preserve"> 1 cm in diameter, villous
component and high-grade dysplasia (HGD)
High-risk group
(ACAs &gt;15 mm)</t>
    </r>
  </si>
  <si>
    <r>
      <t xml:space="preserve">Middle-risk group
(lesions </t>
    </r>
    <r>
      <rPr>
        <sz val="9"/>
        <rFont val="돋움"/>
        <family val="2"/>
        <charset val="129"/>
      </rPr>
      <t>≤</t>
    </r>
    <r>
      <rPr>
        <sz val="9"/>
        <rFont val="Arial"/>
        <family val="2"/>
      </rPr>
      <t xml:space="preserve"> 15 mm, 
ACAs &gt; 15 mm without HGD, multiple smaller ACAs(more than one lesion </t>
    </r>
    <r>
      <rPr>
        <sz val="9"/>
        <rFont val="돋움"/>
        <family val="2"/>
        <charset val="129"/>
      </rPr>
      <t>≤</t>
    </r>
    <r>
      <rPr>
        <sz val="9"/>
        <rFont val="Arial"/>
        <family val="2"/>
      </rPr>
      <t xml:space="preserve"> 15
mm))</t>
    </r>
  </si>
  <si>
    <r>
      <t xml:space="preserve">Low-risk group
(single ACA </t>
    </r>
    <r>
      <rPr>
        <sz val="9"/>
        <rFont val="돋움"/>
        <family val="2"/>
        <charset val="129"/>
      </rPr>
      <t>≤</t>
    </r>
    <r>
      <rPr>
        <sz val="9"/>
        <rFont val="Arial"/>
        <family val="2"/>
      </rPr>
      <t xml:space="preserve"> 15
mm without HGD)</t>
    </r>
  </si>
  <si>
    <t>746 patients</t>
  </si>
  <si>
    <t>To develop a model
 to identify ACA features associated with risk of recurrence after polypectomy</t>
  </si>
  <si>
    <t>Primary outcom:
Recurrence of advanced colorectal adenoma within 3 years after polypectomy</t>
  </si>
  <si>
    <t>Advanced colorectal adenomas greater than 15 mm presenting HGD at pathological examination are at higher risk 
and might benefit from more intensive surveillance</t>
  </si>
  <si>
    <t>Soo-Kyung Park</t>
  </si>
  <si>
    <t>J Gastroenterol Hepatol 
2016;31:138-44</t>
  </si>
  <si>
    <t>Korea</t>
  </si>
  <si>
    <t>2004-2006</t>
  </si>
  <si>
    <r>
      <t xml:space="preserve">Patients with high-risk adenoma
detected at index colonoscopy and who underwent colonoscopy
at the last follow-up </t>
    </r>
    <r>
      <rPr>
        <sz val="9"/>
        <rFont val="돋움"/>
        <family val="2"/>
        <charset val="129"/>
      </rPr>
      <t>≥</t>
    </r>
    <r>
      <rPr>
        <sz val="9"/>
        <rFont val="Arial"/>
        <family val="2"/>
      </rPr>
      <t xml:space="preserve"> 2.5 years after index colonoscopy </t>
    </r>
  </si>
  <si>
    <t>age group 1:
&lt;50 years</t>
  </si>
  <si>
    <t>age group 2
: 50–70 years</t>
  </si>
  <si>
    <r>
      <t xml:space="preserve">age group 3
: </t>
    </r>
    <r>
      <rPr>
        <sz val="9"/>
        <rFont val="돋움"/>
        <family val="2"/>
        <charset val="129"/>
      </rPr>
      <t>≥</t>
    </r>
    <r>
      <rPr>
        <sz val="9"/>
        <rFont val="Arial"/>
        <family val="2"/>
      </rPr>
      <t xml:space="preserve"> 70 years</t>
    </r>
  </si>
  <si>
    <t>1,479 patients</t>
  </si>
  <si>
    <r>
      <t xml:space="preserve">To compare the incidence of colorectal neoplasms in young patients with older patients after removing high-risk adenoma
(advance adenoma or </t>
    </r>
    <r>
      <rPr>
        <sz val="9"/>
        <rFont val="돋움"/>
        <family val="2"/>
        <charset val="129"/>
      </rPr>
      <t>≥</t>
    </r>
    <r>
      <rPr>
        <sz val="9"/>
        <rFont val="Arial"/>
        <family val="2"/>
      </rPr>
      <t xml:space="preserve"> 3 adenomas)</t>
    </r>
  </si>
  <si>
    <r>
      <t xml:space="preserve">Primary outcome:
Cumulative probabilities of
developing overall colorectal neoplasm and advanced colorectal neoplasm on any surveillance colonoscopies performed </t>
    </r>
    <r>
      <rPr>
        <sz val="9"/>
        <rFont val="돋움"/>
        <family val="2"/>
        <charset val="129"/>
      </rPr>
      <t>≥</t>
    </r>
    <r>
      <rPr>
        <sz val="9"/>
        <rFont val="Arial"/>
        <family val="2"/>
      </rPr>
      <t xml:space="preserve"> 2.5 years
after baseline colonoscopy</t>
    </r>
  </si>
  <si>
    <t>The cumulative incidence of overall and advanced colorectal neoplasms was significantly higher in older patients than in young patient groups. Age was a significant risk factor
for developing colorectal neoplasms after removing high-risk adenoma</t>
  </si>
  <si>
    <t>T.J.W.Lee</t>
  </si>
  <si>
    <t>Colorectal Dis 
2013;15:e435-42</t>
  </si>
  <si>
    <t>2006-2010</t>
  </si>
  <si>
    <t>Individuals who were assigned to the high-risk group as a result of the baseline screening episode</t>
  </si>
  <si>
    <t>No advanced colonic neoplasia(ACN)
at 12-month surveillance</t>
  </si>
  <si>
    <r>
      <t>≥</t>
    </r>
    <r>
      <rPr>
        <sz val="9"/>
        <rFont val="Arial"/>
        <family val="2"/>
      </rPr>
      <t>1 ACN at surveillance</t>
    </r>
  </si>
  <si>
    <t>1,760 patients</t>
  </si>
  <si>
    <t>To describe the findings at 12-month surveillance colonoscopy
in high-risk individuals in the BCSP and
to identify baseline patient and clinical characteristics that may predict the risk of having advanced adenoma or cancer at surveillance</t>
  </si>
  <si>
    <t>Primary outcome:
the relationship between baseline colonoscopic findings and the presence of advanced neoplasia at surveillance colonoscopy</t>
  </si>
  <si>
    <t>Twelve-month surveillance colonoscopy is
necessary in ACN group of patients. 
The presence of villous
or proximal lesions at baseline is associated with
increased risk of ACN at surveillance. Site and histological type of baseline lesions may be relevant for determining the surveillance interval</t>
  </si>
  <si>
    <t>Joaquin Cubiella</t>
  </si>
  <si>
    <t>Endoscopy 
2016;48:995-1002</t>
  </si>
  <si>
    <t>Spain</t>
  </si>
  <si>
    <t xml:space="preserve">Patients meeting high- or intermediate-risk criteria for adenomas </t>
  </si>
  <si>
    <r>
      <t>High-risk group
(</t>
    </r>
    <r>
      <rPr>
        <sz val="9"/>
        <rFont val="돋움"/>
        <family val="2"/>
        <charset val="129"/>
      </rPr>
      <t>≥</t>
    </r>
    <r>
      <rPr>
        <sz val="9"/>
        <rFont val="Arial"/>
        <family val="2"/>
      </rPr>
      <t xml:space="preserve">5 adenomas or 
an adenoma </t>
    </r>
    <r>
      <rPr>
        <sz val="9"/>
        <rFont val="돋움"/>
        <family val="2"/>
        <charset val="129"/>
      </rPr>
      <t>≥</t>
    </r>
    <r>
      <rPr>
        <sz val="9"/>
        <rFont val="Arial"/>
        <family val="2"/>
      </rPr>
      <t>20mm)</t>
    </r>
  </si>
  <si>
    <t>Intermediate-risk group
(3–4 adenomas or at least one adenoma 10–19mm in size, or villous histology, or high grade dysplasia)</t>
  </si>
  <si>
    <t>5,401 Individuals</t>
  </si>
  <si>
    <t>To evaluate the difference in the incidence of advanced neoplasia (advanced adenoma or CRC) between the two risk groups</t>
  </si>
  <si>
    <t>Primary outcome:
incidence of advanced neoplasia in patients undergoing surveillance
Secondary outcome:
the CRC incidence</t>
  </si>
  <si>
    <t>Patients meeting high-risk criteria
have a higher incidence of advanced neoplasia during endoscopic surveillance. No differences were found in the CRC incidence at a 3-year surveillance
recommendation.</t>
  </si>
  <si>
    <t>Else-Mariette B van Heijningen</t>
  </si>
  <si>
    <t>Gastroenterology 
2013;144:1410-8</t>
  </si>
  <si>
    <t>Netherlands</t>
  </si>
  <si>
    <t>patients newly diagnosed 
with adenomas</t>
  </si>
  <si>
    <r>
      <t xml:space="preserve">Advanced adenoma
(size </t>
    </r>
    <r>
      <rPr>
        <sz val="9"/>
        <rFont val="돋움"/>
        <family val="2"/>
        <charset val="129"/>
      </rPr>
      <t>≥</t>
    </r>
    <r>
      <rPr>
        <sz val="9"/>
        <rFont val="Arial"/>
        <family val="2"/>
      </rPr>
      <t>10 mm, villous histology or HGD (including intramucosal carcinoma or carcinomain situ), or CRC)</t>
    </r>
  </si>
  <si>
    <t>Nonadvanced adenoma
(size &lt;10mm, with tubular or tubulovillous histology, and with low-grade dysplasia)</t>
  </si>
  <si>
    <t>2,990 adenoma patients</t>
  </si>
  <si>
    <t>To investigated adenoma and
colonoscopy characteristics that are associated with recurrent
colorectal neoplasia based on data from communitybased surveillance practice.</t>
  </si>
  <si>
    <t>Primary outcome:
OR of nonadvanced adenoma and advanced adenoma at surveillance endoscopy for index adenoma and colonoscopy characteristics</t>
  </si>
  <si>
    <t>Large size and number, villous
histology, proximal location of adenomas, insufficient bowel preparation, and poor colonoscopy reach were associated with detection of advanced adenoma during surveillance based on data from community-based practice</t>
  </si>
  <si>
    <t>Digestion 
2012;86:148-54</t>
  </si>
  <si>
    <t>1976-2008</t>
  </si>
  <si>
    <t>patients who received
surveillance colonoscopy within 5 years after colonoscopic
polypectomy.</t>
  </si>
  <si>
    <t>Incomplete removal of adenoma or early cancer</t>
  </si>
  <si>
    <t>Missed cancer
(a) cancer was detected in a location different from the site of a prior adenoma
(b) was diagnosed within 30 months or less after polypectomy of the most recent colonoscopy (regardless of size or stage)
(c) was diagnosed &gt;30 months after a baseline colonoscopy and had all features of an advanced cancer (size 6 2 cm) and advanced stage (III or IV).</t>
  </si>
  <si>
    <t>New cancer
(a) occurred in a location different from the site of a previous adenoma, 
(b) was detected 1 30 months after a colonoscopy
(c) had no features or only one feature of an advanced cancer
(large size or advanced stage).</t>
  </si>
  <si>
    <t>1,794 patients undergoing endoscopic removal of colorectal adenomas
Among all patients, 14 were found to have ICC</t>
  </si>
  <si>
    <t>To investigate the cause and risk of interval colorectal cancer (ICC) in patients undergoing surveillance
colonoscopy within 5 years after colonoscopic polypectomy</t>
  </si>
  <si>
    <t>Primary outcome:
Ratio of ICC causes</t>
  </si>
  <si>
    <t>The majority of interval cancers originated from incomplete resection of advanced adenomas and missed cancers,
which can be prevented by improving endoscopic techniques and selecting an appropriate follow-up time interval</t>
  </si>
  <si>
    <t>Adeyinka O. Laiyemo</t>
  </si>
  <si>
    <t>Ann Intern Med
. 2008 Mar 18;148(6):419-26.</t>
  </si>
  <si>
    <t>Analysis of prospective data from the Polyp Prevention
Trial.</t>
  </si>
  <si>
    <t>1991~1998</t>
  </si>
  <si>
    <t>patients who had colorectal adenomas removed
at baseline screening or diagnostic colonoscopy and completed the
trial.</t>
  </si>
  <si>
    <t>advanced adenoma</t>
  </si>
  <si>
    <t>nonadvanced adenoma</t>
  </si>
  <si>
    <t>no adenoma</t>
  </si>
  <si>
    <t>To assess the 2006 postpolypectomy colonoscopy surveillance
guidelines, which recommend 3-year follow-up colonoscopy
for individuals with high-risk adenomas (defined as  3 adenomas
or any advanced adenomas) and 5- to 10-year follow-up
for patients with 2 or fewer nonadvanced adenomas, who are
considered to be at low risk.</t>
  </si>
  <si>
    <t>Baseline adenoma characteristics, risk-stratified according
to definitions used in the guidelines, were examined as
predictors for advanced adenoma recurrence.</t>
  </si>
  <si>
    <t>The probability of advanced
adenoma recurrence was 0.09 (95% CI, 0.07 to 0.11) among
patients with high-risk adenomas at baseline and 0.05 (CI, 0.04 to
0.06) among those with low-risk adenomas at baseline. The relative
risk for advanced adenoma recurrence for patients with high-risk
adenomas versus those with low-risk adenomas at baseline was
1.68 (CI, 1.19 to 2.38) when advanced adenoma recurrence was
compared with no advanced adenoma recurrence and 1.76 (CI,
1.26 to 2.46) when advanced adenoma recurrence was compared
with no adenoma recurrence. The c-statistics for these 2 comparisons
were 0.68 and 0.72, respectively.</t>
  </si>
  <si>
    <t>G Nusko</t>
  </si>
  <si>
    <t>Int J Colorectal Dis
. 2008 Nov;23(11):1065-71.</t>
  </si>
  <si>
    <t>Germany</t>
  </si>
  <si>
    <t>prospective, registry of colorectal polyps based</t>
  </si>
  <si>
    <t>1978~2003</t>
  </si>
  <si>
    <t>patients
with adenomas at the initial examination</t>
  </si>
  <si>
    <r>
      <t xml:space="preserve">comparison 1 : &lt;10mm vs </t>
    </r>
    <r>
      <rPr>
        <sz val="9"/>
        <rFont val="맑은 고딕"/>
        <family val="2"/>
        <charset val="129"/>
      </rPr>
      <t>≥</t>
    </r>
    <r>
      <rPr>
        <sz val="9"/>
        <rFont val="Arial"/>
        <family val="2"/>
      </rPr>
      <t>10mm</t>
    </r>
  </si>
  <si>
    <t>comparison 2 : tubular vs villous</t>
  </si>
  <si>
    <t>comparison 3 : low grade dysplasia vs high grade dysplasia</t>
  </si>
  <si>
    <t>to know information on the long-term
results of follow-up colonoscopy after polypectomy.</t>
  </si>
  <si>
    <t>Risk of advanced metachronous colorectal adenoma
during long-term follow-up</t>
  </si>
  <si>
    <t>Patients with adenomas of advanced pathology at baseline
have a significantly higher risk for metachronous adenomas
of advanced pathology (RR 1.51; 95%CI 1.04–1.93) at the
first recurrence.</t>
  </si>
  <si>
    <t>Ido Laish</t>
  </si>
  <si>
    <t>Dig Liver Dis
. 2017 Oct;49(10):1115-1120.</t>
  </si>
  <si>
    <t>Israel</t>
  </si>
  <si>
    <t>Multicenter, retrospective cohort study</t>
  </si>
  <si>
    <t>2005~2014</t>
  </si>
  <si>
    <t>Patients who had polyps at baseline colonoscopy were included</t>
  </si>
  <si>
    <t>multiple advanced adenomas</t>
  </si>
  <si>
    <r>
      <t>large TVA (</t>
    </r>
    <r>
      <rPr>
        <sz val="9"/>
        <rFont val="맑은 고딕"/>
        <family val="2"/>
        <charset val="129"/>
      </rPr>
      <t>≥</t>
    </r>
    <r>
      <rPr>
        <sz val="9"/>
        <rFont val="Arial"/>
        <family val="2"/>
      </rPr>
      <t xml:space="preserve"> 10 mm) with either LGD or HGD/IMC</t>
    </r>
  </si>
  <si>
    <r>
      <t xml:space="preserve">arm 3: small TVA / arm 4: </t>
    </r>
    <r>
      <rPr>
        <sz val="9"/>
        <rFont val="맑은 고딕"/>
        <family val="2"/>
        <charset val="129"/>
      </rPr>
      <t>≥</t>
    </r>
    <r>
      <rPr>
        <sz val="9"/>
        <rFont val="Arial"/>
        <family val="2"/>
      </rPr>
      <t xml:space="preserve"> 3
NAA's(non advanced adenoma) / arm 5: advanced TA(tubular adenoma) / arm 6: 1-2 NAA's</t>
    </r>
  </si>
  <si>
    <t>to better characterize the risk of advanced adenoma and cancer in patients
with positive baseline colonoscopy.</t>
  </si>
  <si>
    <r>
      <t xml:space="preserve">the rate of metachronous
advanced lesions, defined as the combined rate of advanced colorectal
neoplasia (IMC + invasive colon cancer), advanced adenoma and </t>
    </r>
    <r>
      <rPr>
        <sz val="9"/>
        <rFont val="맑은 고딕"/>
        <family val="2"/>
        <charset val="129"/>
      </rPr>
      <t>≥</t>
    </r>
    <r>
      <rPr>
        <sz val="9"/>
        <rFont val="Arial"/>
        <family val="2"/>
      </rPr>
      <t xml:space="preserve"> 3 NAA’s
at surveillance colonoscopy in each of the study groups, with emphasis on the
small TVA group vs. large TVA and 1-2 NAA’s groups.</t>
    </r>
  </si>
  <si>
    <r>
      <t xml:space="preserve">The combined incidence of advanced adenoma, </t>
    </r>
    <r>
      <rPr>
        <sz val="9"/>
        <rFont val="맑은 고딕"/>
        <family val="2"/>
        <charset val="129"/>
      </rPr>
      <t>≥</t>
    </r>
    <r>
      <rPr>
        <sz val="9"/>
        <rFont val="Arial"/>
        <family val="2"/>
      </rPr>
      <t xml:space="preserve"> 3 NAA’s, and colorectal
cancer at surveillance colonoscopy was significantly higher in the baseline large TVA
(29.2%) than small TVA groups (13.5%, P&lt; 0.001), as well as in the MAA’s group
(44.1%) compared with large TVA group (P= 0.02). The incidence of colorectal
cancer, however, was not significantly different between the groups.</t>
    </r>
  </si>
  <si>
    <t>Tevfik SOLAKOĞLU</t>
  </si>
  <si>
    <t>Turk J Med Sci
. 2017 Nov 13;47(5):1416-1424.</t>
  </si>
  <si>
    <t>Turkey</t>
  </si>
  <si>
    <t>prospective observational study(no arms)</t>
  </si>
  <si>
    <t>2010~2012</t>
  </si>
  <si>
    <r>
      <t xml:space="preserve">older than 20 years old, reaching the cecum and removal of adenomatous polyp(s). having tubular
adenomas </t>
    </r>
    <r>
      <rPr>
        <sz val="9"/>
        <rFont val="맑은 고딕"/>
        <family val="2"/>
        <charset val="129"/>
      </rPr>
      <t>≥</t>
    </r>
    <r>
      <rPr>
        <sz val="9"/>
        <rFont val="Arial"/>
        <family val="2"/>
      </rPr>
      <t>10 mm, 3 or more adenomas, adenomas with
at least 20% villous elements, or high-grade dysplasia. Completed follow up colonoscopy at 3 years</t>
    </r>
  </si>
  <si>
    <t>to determine the predictive value of 3-year recurrence adenoma characteristics
at baseline conventional colonoscopy in patients with high-risk adenoma.</t>
  </si>
  <si>
    <t>Association of baseline characteristics with adenoma recurrence</t>
  </si>
  <si>
    <t>Baseline adenoma characteristics were not associated with the recurrence of adenomas or advanced adenomas in patients
with high-risk adenoma.</t>
  </si>
  <si>
    <t>Helen G. Coleman</t>
  </si>
  <si>
    <t>Cancer Epidemiol Biomarkers Prev
. 2015 Sep;24(9):1373-80.</t>
  </si>
  <si>
    <t>Northern Ireland</t>
  </si>
  <si>
    <t>prospective population-based
cohort study</t>
  </si>
  <si>
    <t>2000~2010</t>
  </si>
  <si>
    <t>The Northern Ireland colorectal polyp register (NICPR) was derived from electronic
pathology reports relating to all colorectal biopsies within Northern Ireland between 2000 and
2005.</t>
  </si>
  <si>
    <t>adenoma removed</t>
  </si>
  <si>
    <t>general population</t>
  </si>
  <si>
    <t>to quantify CRC risk following
polypectomy in a large prospective population-based cohort study.</t>
  </si>
  <si>
    <t>CRC risk following
polypectomy / risk factor for CRC</t>
  </si>
  <si>
    <t>193 CRC cases were diagnosed amongst
6,972 adenoma patients, representing an annual progression rate of 0.43%. CRC risk was
significantly elevated in patients who had an adenoma removed (SIR 2.85; 95% CI: 2.61 to
3.25) compared with the general population. Male sex, older age, rectal site and villous
architecture were associated with an increased CRC risk in adenoma patients.</t>
  </si>
  <si>
    <t>Louise Emilsson</t>
  </si>
  <si>
    <t>Scand J Gastroenterol
. 2017 Dec;52(12):1377-1384.</t>
  </si>
  <si>
    <t>prospectively
collected data from population-based cohorts.</t>
  </si>
  <si>
    <t>1980~2013</t>
  </si>
  <si>
    <t>Using Norwegian and Swedish registries, a cohort of 90,864 individuals with
colorectal adenomas removed between 1980 and 2013 was identified. Surveillance was only recommended
for high-risk adenomas. The validity of the registry data did not allow classification into lowand
high-risk adenomas.</t>
  </si>
  <si>
    <t>to quantify the subsequent risk death from colorectal cancer (CRC) among
individuals who had adenomas removed</t>
  </si>
  <si>
    <t>risk death from colorectal cancer (CRC)</t>
  </si>
  <si>
    <t>819 deaths (0.9%) from CRC and expected 731 CRC deaths (0.8%), corresponding to an
absolute excess risk of 88 cases (0.1%) and a relative risk of 12% (SMR 1.12; 95%CI 1.05–1.20). The relative
risk of CRC death following adenoma removal was slightly higher in Sweden (SMR 1.22; 95%CI
1.11–1.34) than in Norway (SMR 1.03; 95%CI 0.93–1.14), and higher in women (SMR 1.24;
95%CI 1.12–1.36) than in men (SMR 1.02; 95%CI 0.93–1.13). Among individuals with more than 10 years
of follow-up, the estimates were similar to the overall cohort, absolute excess risk 0.1% (SMR 1.15;
95%CI 1.06–1.24).</t>
  </si>
  <si>
    <t>Magnus Løberg</t>
  </si>
  <si>
    <t>N Engl J Med 2014; 371:799-807</t>
  </si>
  <si>
    <t>Cancer Registry based cohort</t>
  </si>
  <si>
    <t>1993~2011</t>
  </si>
  <si>
    <t>patients who were 40
years of age or older and had had at least one
colorectal adenoma removed between 1993 and
2007 that could be classified by ICD-O-3 topography
codes 180 through 189, 199, or 209 and
morphology codes 8140, 8210, 8211, 8261, or 8263.</t>
  </si>
  <si>
    <t>High risk adenoma(multiple adenomas and adenomas with a
villous growth pattern or high-grade dysplasia)</t>
  </si>
  <si>
    <t>to estimate colorectal-cancer mortality among the patients after removal of adenomas</t>
  </si>
  <si>
    <t>colorectal-cancer mortality</t>
  </si>
  <si>
    <t>A total of 398 deaths from colorectal cancer were expected
and 383 were observed, for an SMR(standardized incidence-based
mortality ratio) of 0.96 (95% confidence interval [CI],
0.87 to 1.06) among patients who had had adenomas removed. Colorectal-cancer
mortality was increased among patients with high-risk adenomas (expected deaths,
209; observed deaths, 242; SMR, 1.16; 95% CI, 1.02 to 1.31), but it was reduced
among patients with low-risk adenomas (expected deaths, 189; observed deaths,
141; SMR, 0.75; 95% CI, 0.63 to 0.88).</t>
  </si>
  <si>
    <t>Int J Colorectal Dis (2012) 27:1651–1656</t>
  </si>
  <si>
    <t>single center, prospective</t>
  </si>
  <si>
    <t>(1) aged 50 years old or older, (2)
without clinical symptoms, and (3) people who underwent
the first completed colonoscopy between January 2003 and
August 2005, and the findings were normal or with any
adenoma.</t>
  </si>
  <si>
    <t>advanced adenoma(a tubular adenoma 10 mm or larger in diameter, villous or
tubulovillous adenoma, or any adenoma with high-grade
dysplasia.)</t>
  </si>
  <si>
    <t>nonadvanced adenoma
(tubular adenoma less than 10 mm in diameter)</t>
  </si>
  <si>
    <t>to assess the
5-year risk of colorectal neoplasia after normal colonoscopy
in asymptomatic Chinese Mongolian population.</t>
  </si>
  <si>
    <t>5-year risk of colorectal neoplasia after normal colonoscopy, Factors related to any adenoma and advanced adenoma
on the 5-year follow-up colonoscopy</t>
  </si>
  <si>
    <t>In people
with no baseline adenoma, 27.3 % (82/301) was found to
have any adenoma, and 1.7 % had advanced adenoma at
follow-up colonoscopy. The risk of an advanced adenoma
did not differ significantly between people with no adenoma
at baseline and those with nonadvanced adenoma
(relative risk (RR), 1.06; 95 % confidence interval (CI),
0.19–6.07). Advanced adenoma at baseline colonoscopy
was the independent risk factor for advanced adenoma
recurrence, comparedwith no adenoma at baseline (RR, 8.25;
95 % CI, 1.90–35.77).</t>
  </si>
  <si>
    <t>Hui Won Jang</t>
  </si>
  <si>
    <t>Yonsei Medical Journal</t>
  </si>
  <si>
    <t>single center, retrospective</t>
  </si>
  <si>
    <t>2005~2011</t>
  </si>
  <si>
    <r>
      <t xml:space="preserve">patients who had high-risk polyps (adenoma </t>
    </r>
    <r>
      <rPr>
        <sz val="9"/>
        <rFont val="돋움"/>
        <family val="2"/>
        <charset val="129"/>
      </rPr>
      <t>≥</t>
    </r>
    <r>
      <rPr>
        <sz val="9"/>
        <rFont val="Arial"/>
        <family val="2"/>
      </rPr>
      <t xml:space="preserve">10 mm, </t>
    </r>
    <r>
      <rPr>
        <sz val="9"/>
        <rFont val="돋움"/>
        <family val="2"/>
        <charset val="129"/>
      </rPr>
      <t>≥</t>
    </r>
    <r>
      <rPr>
        <sz val="9"/>
        <rFont val="Arial"/>
        <family val="2"/>
      </rPr>
      <t>3 adenomas, villous histology,
or high-grade dysplasia) on the baseline colonoscopy and underwent at least one surveillance colonoscopy</t>
    </r>
  </si>
  <si>
    <t>recurrent high-risk polyps during surveillance</t>
  </si>
  <si>
    <t>low-risk or no polyps during surveillance</t>
  </si>
  <si>
    <t>to evaluate risk factors related to recurrent high-risk polyps during the surveillance
of patients with high-risk polyps.</t>
  </si>
  <si>
    <t>primary outcome: risk factors related to recurrent high-risk polyps / secondary outcome: Detection rate of recurrent high-risk polyp in cases
without three risk factors, Comparison of polyp characteristics between
high-risk polyps in initial colonoscopy and those
in surveillance colonoscopy</t>
  </si>
  <si>
    <t>male
gender, poor bowel preparation, and a larger number of adenomas were independent risk factors for recurrent high-risk polyps
(p=0.047, 0.01, and &lt;0.001, respectively)</t>
  </si>
  <si>
    <t>Jung Lok Lee</t>
  </si>
  <si>
    <t>Intest Res 2017;15(1):109-117</t>
  </si>
  <si>
    <t>June 2006~May 2015</t>
  </si>
  <si>
    <t>patients who
underwent complete colonoscopic polypectomies between
June 1, 2006, and July 31, 2008, at the Kyung Hee University
Hospital at Gangdong, Seoul, Korea. After index colonoscopy,
patients who underwent one or more surveillance
colonoscopies up to May 31, 2015, were eligible for this
study.</t>
  </si>
  <si>
    <r>
      <t xml:space="preserve">High risk adenoma(villous histology, </t>
    </r>
    <r>
      <rPr>
        <sz val="9"/>
        <rFont val="맑은 고딕"/>
        <family val="2"/>
        <charset val="129"/>
      </rPr>
      <t>≥</t>
    </r>
    <r>
      <rPr>
        <sz val="9"/>
        <rFont val="Arial"/>
        <family val="2"/>
      </rPr>
      <t>10 mm, high-grade dysplasia (HGD), or
three or more adenomas)</t>
    </r>
  </si>
  <si>
    <t>Low risk adenoma(one to two tubular adenomas &lt;10 mm)</t>
  </si>
  <si>
    <t>to estimate the risk of metachronous neoplasia and the optimal surveillance interval in the Korean population.</t>
  </si>
  <si>
    <t>risk of metachronous neoplasia and the optimal surveillance interval in the Korean population.</t>
  </si>
  <si>
    <r>
      <t xml:space="preserve">The cumulative risk
of metachronous advanced adenoma was 3.2% within 5 years in the LRA group and only 1.7% within 3 years in the HRA group.
The risk of metachronous neoplasia was similar between the surveillance interval of &lt;5 and </t>
    </r>
    <r>
      <rPr>
        <sz val="9"/>
        <rFont val="맑은 고딕"/>
        <family val="2"/>
        <charset val="129"/>
      </rPr>
      <t>≥</t>
    </r>
    <r>
      <rPr>
        <sz val="9"/>
        <rFont val="Arial"/>
        <family val="2"/>
      </rPr>
      <t xml:space="preserve">5 years in the LRA group; however,
it was slightly higher at surveillance interval of </t>
    </r>
    <r>
      <rPr>
        <sz val="9"/>
        <rFont val="맑은 고딕"/>
        <family val="2"/>
        <charset val="129"/>
      </rPr>
      <t>≥</t>
    </r>
    <r>
      <rPr>
        <sz val="9"/>
        <rFont val="Arial"/>
        <family val="2"/>
      </rPr>
      <t xml:space="preserve">3 than &lt;3 years in the HRA group (9.4% vs. 2.4%). In multivariate analysis, age
and the </t>
    </r>
    <r>
      <rPr>
        <sz val="9"/>
        <rFont val="맑은 고딕"/>
        <family val="2"/>
        <charset val="129"/>
      </rPr>
      <t>≥</t>
    </r>
    <r>
      <rPr>
        <sz val="9"/>
        <rFont val="Arial"/>
        <family val="2"/>
      </rPr>
      <t>3-year surveillance interval were significant independent risk factors for metachronous advanced adenoma.</t>
    </r>
  </si>
  <si>
    <t>Krishna C. Vemulapalli</t>
  </si>
  <si>
    <t>Gastrointest Endosc
. 2014 Aug;80(2):299-306.</t>
  </si>
  <si>
    <t>2002~2012</t>
  </si>
  <si>
    <t>baseline adenoma findings belonging to one of 5 risk categories and with a
follow-up colonoscopy more than 200 days later.</t>
  </si>
  <si>
    <r>
      <t>At least 5
adenomas with
1</t>
    </r>
    <r>
      <rPr>
        <sz val="9"/>
        <rFont val="맑은 고딕"/>
        <family val="2"/>
        <charset val="129"/>
      </rPr>
      <t>≥</t>
    </r>
    <r>
      <rPr>
        <sz val="9"/>
        <rFont val="Arial"/>
        <family val="2"/>
      </rPr>
      <t>10 mm</t>
    </r>
  </si>
  <si>
    <r>
      <t>3-4 adenomas
with 1</t>
    </r>
    <r>
      <rPr>
        <sz val="9"/>
        <rFont val="맑은 고딕"/>
        <family val="2"/>
        <charset val="129"/>
      </rPr>
      <t>≥</t>
    </r>
    <r>
      <rPr>
        <sz val="9"/>
        <rFont val="Arial"/>
        <family val="2"/>
      </rPr>
      <t>10 mm</t>
    </r>
  </si>
  <si>
    <t>arm 3: At least 5
adenomas all &lt;10mm / arm 4: 3-4 adenomas
all&lt;10 mm / arm 5: 1-2 adenomas
both&lt;10 mm</t>
  </si>
  <si>
    <t>Advanced neoplasms at follow-up occurred in 16.3% of patients with 5 or more adenomas including 1
that was 10 mm or larger, 8.6% of patients with 3 or 4 adenomas including 1 that was 10 mm or larger, 5% of those
with 5 or more adenomas all smaller than 10 mm, 1.8% of those with 3 or 4 adenomas all smaller than 10 mm, and
1.4% of those with 1 to 2 adenomas smaller than 10 mm. the rate of
advanced lesions at first follow-up was increased in persons with 3 or more baseline adenomas and at least 1
that is 10 mm or larger compared with those with 1 to 4 small baseline adenomas.</t>
  </si>
  <si>
    <t>Yoon Suk Jung</t>
  </si>
  <si>
    <t>Dig Dis Sci (2016) 61:1661–1668</t>
  </si>
  <si>
    <t>multicenter, retrospective</t>
  </si>
  <si>
    <t>-</t>
  </si>
  <si>
    <t>patients who had one or more high-risk adenomas at the
index colonoscopy (all adenomas were removed endoscopically
at the index colonoscopy) and underwent follow-
up colonoscopy 2.5 or more years after the index
colonoscopy.</t>
  </si>
  <si>
    <r>
      <t xml:space="preserve">number of high-risk findings </t>
    </r>
    <r>
      <rPr>
        <sz val="9"/>
        <rFont val="맑은 고딕"/>
        <family val="2"/>
        <charset val="129"/>
      </rPr>
      <t>≥</t>
    </r>
    <r>
      <rPr>
        <sz val="9"/>
        <rFont val="Arial"/>
        <family val="2"/>
      </rPr>
      <t>3</t>
    </r>
  </si>
  <si>
    <t>number of high-risk findings 1 or 2</t>
  </si>
  <si>
    <t>To compare the risk for colorectal neoplasm (CRN)
recurrence according to the number of high-risk findings.</t>
  </si>
  <si>
    <t>risk for colorectal neoplasm (CRN)
recurrence according to the number of high-risk findings.</t>
  </si>
  <si>
    <t>The cumulative incidence rate
of recurrent advanced CRN in patients with three or more
high-risk findings was higher than that in patients with one
or two high-risk findings (p&lt;0.001).</t>
  </si>
  <si>
    <t>Vanessa Cottet</t>
  </si>
  <si>
    <t>Gut
. 2012 Aug;61(8):1180-6.</t>
  </si>
  <si>
    <t>France</t>
  </si>
  <si>
    <t>population-based registry cohort study</t>
  </si>
  <si>
    <t>1990~Dec 2003</t>
  </si>
  <si>
    <t>Patients were identified from the population-based registry of
colorectal polyps in Côte-d’Or (Burgundy, France), which
includes data on all cases of colorectal adenomas diagnosed since
1976.</t>
  </si>
  <si>
    <t>non-advanced adenoma</t>
  </si>
  <si>
    <t>unknown adenoma</t>
  </si>
  <si>
    <t>to
compare the risk of colorectal cancer after adenoma
removal in routine clinical practice with the risk in the
general population.</t>
  </si>
  <si>
    <t>risk of colorectal cancer after adenoma
removal</t>
  </si>
  <si>
    <t>The risk of colorectal cancer depended on the
characteristics of the initial adenoma (SIR 2.23 (95% CI
1.67 to 2.92) for advanced adenomas and 0.68 (95% CI
0.44 to 0.99) for non-advanced adenomas). In cases of
advanced adenomas, the SIR was 1.10 (95% CI 0.62 to
1.82) in patients with colonoscopic follow-up and 4.26
(95% CI 2.89 to 6.04) in those without. The 10-year
cumulative probabilities of colorectal cancer were,
respectively, 2.05% (95% CI 1.14% to 3.64%) and 6.22%
(95% CI 4.26% to 9.02%).</t>
  </si>
  <si>
    <t>Gut 2015;64:929–936</t>
  </si>
  <si>
    <t>Population-based randomised trial</t>
  </si>
  <si>
    <t>1999-2012</t>
  </si>
  <si>
    <t>Individuals aged 50–64 years, living in the
city of Oslo or Telemark county, Norway, were randomly assigned to receive invitations to a flexible sigmoidoscopy
screening (screening arm) with or without a single additional faecal occult blood test (FOBT), or to no screening (control arm)</t>
  </si>
  <si>
    <t>advanced adenoma = 701</t>
  </si>
  <si>
    <t>Serrated polyp = 81</t>
  </si>
  <si>
    <t>arm3: Non-advanced adenoma = 1488
arm4: polyp-free
arm5: control = 10685</t>
  </si>
  <si>
    <t>Screening group: 12,955
Control group:78,220</t>
  </si>
  <si>
    <t>To improve the evidence for surveillance guidelines, we studied the natural history and risk of CRC among individuals with large serrated polyps identified in a population-based sigmoidoscopy screening trial</t>
  </si>
  <si>
    <t>Primary outcome:
the comparison of the study groups with regards to CRC incidence
Secondary outcome:
Findings at colonoscopies performed after the screening examination in the serrated polyp group</t>
  </si>
  <si>
    <t>Individuals with large serrated polyps have an increased risk of CRC, comparable with individuals with advanced adenomas. However, this risk may not be related to malignant growth of the serrated polyp.</t>
  </si>
  <si>
    <t>Gastroenterology 2020;158:852-861</t>
  </si>
  <si>
    <t>Prospective cohort</t>
  </si>
  <si>
    <t>Participants who had undergone their first flexible sigmoidoscopy or colonoscopy</t>
  </si>
  <si>
    <r>
      <t xml:space="preserve">Advanced conventional adenomas(at least one conventional adenoma of </t>
    </r>
    <r>
      <rPr>
        <sz val="9"/>
        <rFont val="돋움"/>
        <family val="2"/>
        <charset val="129"/>
      </rPr>
      <t>≥</t>
    </r>
    <r>
      <rPr>
        <sz val="9"/>
        <rFont val="Arial"/>
        <family val="2"/>
      </rPr>
      <t>10 mm in diameter or with advanced histology (tubulovillous/villous histological features or high-grade dysplasia))</t>
    </r>
  </si>
  <si>
    <t>Non-advanced</t>
  </si>
  <si>
    <t>122899 undergone their first flexible sigmoidoscopy or colonoscopy</t>
  </si>
  <si>
    <t>To examined the risk of colorectal cancer among individuals who underwent removal of conventional adenomas and serrated polyps at their time of the first lower gastrointestinal endoscopies</t>
  </si>
  <si>
    <t>Primary outcome: incidence of colorectal cancer</t>
  </si>
  <si>
    <t>This study provide support for guidelines that recommend repeat lower endoscopy within 3 years of a diagnosis of advanced adenoma and large serrated polyps.</t>
  </si>
  <si>
    <t>Gastroenterology 2016;150:895-902</t>
  </si>
  <si>
    <t>Population-based case-control study</t>
  </si>
  <si>
    <t>Patient had one or more colonoscopies during 1977-2009</t>
  </si>
  <si>
    <t>Colorectal cancer individuals</t>
  </si>
  <si>
    <t>Colorectal cancer-free individuals</t>
  </si>
  <si>
    <t>2,045 colorectal cancer cases
8,105 controls</t>
  </si>
  <si>
    <t>To investigated colorectal cancer risk in patients with a history of serrated polyps in a nationwide population-based setting</t>
  </si>
  <si>
    <t>Primary outcome:
odds ratios of colorectal cancer for each of the polyp types
Secondary outcome:
10-year risk of colorectal cancer for each polyp type</t>
  </si>
  <si>
    <t>Sessile serrated adenoma/polyp and traditional serrated adenoma are associated with an increased risk for colorectal cancer equivalent to or even higher than that for adenomas</t>
  </si>
  <si>
    <t>Table KQ12. Summary of evidence</t>
    <phoneticPr fontId="1" type="noConversion"/>
  </si>
  <si>
    <t>Table KQ6. Summary of evidence</t>
    <phoneticPr fontId="1" type="noConversion"/>
  </si>
  <si>
    <t>Table KQ4. Summary of evidence</t>
    <phoneticPr fontId="1" type="noConversion"/>
  </si>
  <si>
    <t>Table KQ2. Summary of evidence</t>
    <phoneticPr fontId="1" type="noConversion"/>
  </si>
  <si>
    <t>Risk Of Bias In Non-Randomized Studies - of Interventions (ROBINS-I)</t>
  </si>
  <si>
    <t>ROB2</t>
    <phoneticPr fontId="1" type="noConversion"/>
  </si>
  <si>
    <t>노란색</t>
    <phoneticPr fontId="1" type="noConversion"/>
  </si>
  <si>
    <t>case-control study</t>
    <phoneticPr fontId="1" type="noConversion"/>
  </si>
  <si>
    <t>adjusted OR (95%CI), 0.83 (0.32–2.18), p=0.704</t>
    <phoneticPr fontId="1" type="noConversion"/>
  </si>
  <si>
    <t>1 vs  1.25 (0.76–2.08) vs 3.35 (1.37–8.15)</t>
    <phoneticPr fontId="1" type="noConversion"/>
  </si>
  <si>
    <r>
      <rPr>
        <sz val="10"/>
        <color theme="1"/>
        <rFont val="맑은 고딕"/>
        <family val="2"/>
        <charset val="129"/>
      </rPr>
      <t>≤</t>
    </r>
    <r>
      <rPr>
        <sz val="10"/>
        <color theme="1"/>
        <rFont val="Arial"/>
        <family val="2"/>
      </rPr>
      <t>5 mm adenoma</t>
    </r>
  </si>
  <si>
    <r>
      <t xml:space="preserve">included patients who underwent </t>
    </r>
    <r>
      <rPr>
        <sz val="10"/>
        <color theme="1"/>
        <rFont val="맑은 고딕"/>
        <family val="2"/>
        <charset val="129"/>
      </rPr>
      <t>≥</t>
    </r>
    <r>
      <rPr>
        <sz val="10"/>
        <color theme="1"/>
        <rFont val="Arial"/>
        <family val="2"/>
      </rPr>
      <t xml:space="preserve"> 1 polypectomy between January 2009 and November 2012 and who had undergone a follow-up colonoscopy at an interval of </t>
    </r>
    <r>
      <rPr>
        <sz val="10"/>
        <color theme="1"/>
        <rFont val="맑은 고딕"/>
        <family val="2"/>
        <charset val="129"/>
      </rPr>
      <t>≥</t>
    </r>
    <r>
      <rPr>
        <sz val="10"/>
        <color theme="1"/>
        <rFont val="Arial"/>
        <family val="2"/>
      </rPr>
      <t xml:space="preserve"> 1 year until December 2016</t>
    </r>
    <phoneticPr fontId="1" type="noConversion"/>
  </si>
  <si>
    <t>1 vs 2.31 (1.39–3.83) vs 1.91 (0.67–5.44)</t>
    <phoneticPr fontId="1" type="noConversion"/>
  </si>
  <si>
    <r>
      <t xml:space="preserve">the high-risk group of patients comprised adenomas </t>
    </r>
    <r>
      <rPr>
        <sz val="10"/>
        <color theme="1"/>
        <rFont val="맑은 고딕"/>
        <family val="2"/>
        <charset val="129"/>
      </rPr>
      <t>≥</t>
    </r>
    <r>
      <rPr>
        <sz val="10"/>
        <color theme="1"/>
        <rFont val="Arial"/>
        <family val="2"/>
      </rPr>
      <t xml:space="preserve">10mm, or with high-grade dysplasia, or villous or tubulovillous histology, or a serrated lesion </t>
    </r>
    <r>
      <rPr>
        <sz val="10"/>
        <color theme="1"/>
        <rFont val="맑은 고딕"/>
        <family val="2"/>
        <charset val="129"/>
      </rPr>
      <t>≥</t>
    </r>
    <r>
      <rPr>
        <sz val="10"/>
        <color theme="1"/>
        <rFont val="Arial"/>
        <family val="2"/>
      </rPr>
      <t xml:space="preserve">10mm or with dysplasia, or colonosco_x0002_pies with </t>
    </r>
    <r>
      <rPr>
        <sz val="10"/>
        <color theme="1"/>
        <rFont val="맑은 고딕"/>
        <family val="2"/>
        <charset val="129"/>
      </rPr>
      <t>≥</t>
    </r>
    <r>
      <rPr>
        <sz val="10"/>
        <color theme="1"/>
        <rFont val="Arial"/>
        <family val="2"/>
      </rPr>
      <t>3 lesions. The low-risk group of patients included individuals with one or two tubular adenomas</t>
    </r>
  </si>
  <si>
    <t xml:space="preserve">novel high risk definition -&gt; 20mm으로 </t>
    <phoneticPr fontId="1" type="noConversion"/>
  </si>
  <si>
    <r>
      <t xml:space="preserve">Individuals who had at least one adenoma with advanced 
histology and of any size were at higher risk of developing CRC, with the multivariable HR 
increasing from 3.17 (95% CI, 1.88-5.36, P&lt;0.001) for tubulovillous adenoma to 8.51 (95% 
CI, 4.50-16.1, P&lt;0.001) for villous adenoma and 5.95 (95% CI, 1.88-18.8, P=0.002) for 
high-grade dysplasia. </t>
    </r>
    <r>
      <rPr>
        <b/>
        <sz val="10"/>
        <color rgb="FF000000"/>
        <rFont val="Arial"/>
        <family val="2"/>
      </rPr>
      <t>We also observed an increased risk of CRC among individuals with 1 
to 2 small conventional adenoma(s) with villous component (HR, 2.91; 95% CI, 1.08-7.82).</t>
    </r>
  </si>
  <si>
    <r>
      <t>Neither number of adenomas ( 3 vs 1–2) nor growth
pattern (</t>
    </r>
    <r>
      <rPr>
        <b/>
        <sz val="10"/>
        <color rgb="FF000000"/>
        <rFont val="Arial"/>
        <family val="2"/>
      </rPr>
      <t>tubulo-villous or villous versus tubular</t>
    </r>
    <r>
      <rPr>
        <sz val="10"/>
        <color rgb="FF000000"/>
        <rFont val="Arial"/>
        <family val="2"/>
      </rPr>
      <t>) were in dependent risk factors.</t>
    </r>
  </si>
  <si>
    <r>
      <t xml:space="preserve">The risk of developing invasive CRC among post
polypectomy patients was significantly higher if the baseline adenomas displayed any of the following attributes: more
numerous than 3 (4.3-fold higher risk, 95% confidence interval (CI) low, high 1.4, 12.9), larger than 10 mm in size (5.2-fold higher
risk, 95% CI low, high 1.8, 15.1), high-grade dysplasia (13.2-fold risk, 95% CI low, high 2.8, 62.1), or </t>
    </r>
    <r>
      <rPr>
        <b/>
        <sz val="10"/>
        <color rgb="FF000000"/>
        <rFont val="Arial"/>
        <family val="2"/>
      </rPr>
      <t>villous features (7.4-fold higher
risk, 95% CI low, high 2.5, 21.5).</t>
    </r>
  </si>
  <si>
    <r>
      <t>Factors associated with AA during the surveillance
period included baseline number of adenomas (ORs ranging
from 1.6 for 2 adenomas; 95% CI: 1.1 2.4 to 3.3 for  5
adenomas; 95% CI: 1.7 6.6), adenoma size  10 mm (OR  
1.7; 95% CI: 1.2 2.3),</t>
    </r>
    <r>
      <rPr>
        <b/>
        <sz val="10"/>
        <color rgb="FF000000"/>
        <rFont val="Arial"/>
        <family val="2"/>
      </rPr>
      <t xml:space="preserve"> villous histology (OR   2.0; 95% CI:
1.2 3.2)</t>
    </r>
    <r>
      <rPr>
        <sz val="10"/>
        <color rgb="FF000000"/>
        <rFont val="Arial"/>
        <family val="2"/>
      </rPr>
      <t>, proximal location (OR   1.6; 95% CI: 1.2 2.3),
insufficient bowel preparation (OR   3.4; 95% CI: 1.6 7.4),
and only distal colonoscopy reach (OR   3.2; 95% CI:
1.2 8.5).</t>
    </r>
  </si>
  <si>
    <r>
      <t>Serrated polyp group (Individuals with large serrated polyps
(</t>
    </r>
    <r>
      <rPr>
        <sz val="10"/>
        <color rgb="FF000000"/>
        <rFont val="Cambria Math"/>
        <family val="1"/>
      </rPr>
      <t>≥</t>
    </r>
    <r>
      <rPr>
        <sz val="10"/>
        <color rgb="FF000000"/>
        <rFont val="Arial"/>
        <family val="2"/>
      </rPr>
      <t>10 mm in diameter; including sessile serrated polyps, traditional serrated polyps, HP, and unclassified serrated polyps,
no more than two non-advanced adenomas and no advanced
adenoma)</t>
    </r>
  </si>
  <si>
    <r>
      <t xml:space="preserve">advanced adenoma, defined as adenoma </t>
    </r>
    <r>
      <rPr>
        <sz val="10"/>
        <color rgb="FF000000"/>
        <rFont val="Cambria Math"/>
        <family val="1"/>
      </rPr>
      <t>≥</t>
    </r>
    <r>
      <rPr>
        <sz val="10"/>
        <color rgb="FF000000"/>
        <rFont val="Arial"/>
        <family val="2"/>
      </rPr>
      <t>10mm, adenoma with any villous component, or high-grade dysplasia</t>
    </r>
  </si>
  <si>
    <r>
      <t xml:space="preserve"> serrated polyp, defined as HP </t>
    </r>
    <r>
      <rPr>
        <sz val="10"/>
        <color rgb="FF000000"/>
        <rFont val="Cambria Math"/>
        <family val="1"/>
      </rPr>
      <t>≥</t>
    </r>
    <r>
      <rPr>
        <sz val="10"/>
        <color rgb="FF000000"/>
        <rFont val="Arial"/>
        <family val="2"/>
      </rPr>
      <t>10mm, SSP or TSA of any size (with/without NAA, AA)</t>
    </r>
  </si>
  <si>
    <r>
      <t xml:space="preserve">The incidence of metachronous advanced adenomas was highest in patients with baseline advanced adenoma (40%) and 10% in those with serrated polyps only. The coexistence of serrated polyps and adenomas did not increase the risk of metachronous advanced adenoma (27% in serrated polyps + advanced adenoma and 7% in serrated polyps + nonadvanced adenoma). Metachronous serrated polyps </t>
    </r>
    <r>
      <rPr>
        <sz val="10"/>
        <color rgb="FF000000"/>
        <rFont val="Cambria Math"/>
        <family val="1"/>
      </rPr>
      <t>≥</t>
    </r>
    <r>
      <rPr>
        <sz val="10"/>
        <color rgb="FF000000"/>
        <rFont val="Arial"/>
        <family val="2"/>
      </rPr>
      <t>10mm were seen exclusively in patients with baseline serrated polyps (serrated polyps only, 7%; serrated polyps + nonadvanced adenoma, 11%; serrated polyps +advanced adenoma, 9%) and not in patients with only adenomas at baseline.</t>
    </r>
  </si>
  <si>
    <r>
      <t>High risk SSP ( SSPs either</t>
    </r>
    <r>
      <rPr>
        <sz val="10"/>
        <color rgb="FF000000"/>
        <rFont val="Cambria Math"/>
        <family val="1"/>
      </rPr>
      <t>≥</t>
    </r>
    <r>
      <rPr>
        <sz val="10"/>
        <color rgb="FF000000"/>
        <rFont val="Arial"/>
        <family val="2"/>
      </rPr>
      <t>10 mm in size or with cytological dysplasia)</t>
    </r>
  </si>
  <si>
    <r>
      <t xml:space="preserve">High risk adenoma (tubular adenoma </t>
    </r>
    <r>
      <rPr>
        <sz val="10"/>
        <color rgb="FF000000"/>
        <rFont val="Cambria Math"/>
        <family val="1"/>
      </rPr>
      <t>≥</t>
    </r>
    <r>
      <rPr>
        <sz val="10"/>
        <color rgb="FF000000"/>
        <rFont val="Arial"/>
        <family val="2"/>
      </rPr>
      <t xml:space="preserve"> 1 cm, 3 or more adenomas, or an adenoma with villous histology or high grade dysplasia) + SSA (HP, SSA/P and TSA)</t>
    </r>
  </si>
  <si>
    <t>No additional data for evidence table</t>
    <phoneticPr fontId="1" type="noConversion"/>
  </si>
  <si>
    <r>
      <t xml:space="preserve">High-risk SSP (size </t>
    </r>
    <r>
      <rPr>
        <sz val="10"/>
        <color rgb="FF000000"/>
        <rFont val="돋움"/>
        <family val="3"/>
        <charset val="129"/>
      </rPr>
      <t>≥</t>
    </r>
    <r>
      <rPr>
        <sz val="10"/>
        <color rgb="FF000000"/>
        <rFont val="Arial"/>
        <family val="2"/>
      </rPr>
      <t>10 mm, if dysplasia was present, or if there was a synchronous conventional adenoma)</t>
    </r>
    <phoneticPr fontId="1" type="noConversion"/>
  </si>
  <si>
    <r>
      <t>investigate the prevalence of clinically significant serrated polyps in a cohort undergoing their index and their first follow</t>
    </r>
    <r>
      <rPr>
        <sz val="10"/>
        <color rgb="FF000000"/>
        <rFont val="MS Gothic"/>
        <family val="3"/>
        <charset val="128"/>
      </rPr>
      <t>‐</t>
    </r>
    <r>
      <rPr>
        <sz val="10"/>
        <color rgb="FF000000"/>
        <rFont val="Arial"/>
        <family val="2"/>
      </rPr>
      <t>up colonoscopy and to describe the demographic and morphological features associated with a finding of high</t>
    </r>
    <r>
      <rPr>
        <sz val="10"/>
        <color rgb="FF000000"/>
        <rFont val="MS Gothic"/>
        <family val="3"/>
        <charset val="128"/>
      </rPr>
      <t>‐</t>
    </r>
    <r>
      <rPr>
        <sz val="10"/>
        <color rgb="FF000000"/>
        <rFont val="Arial"/>
        <family val="2"/>
      </rPr>
      <t>risk serrated polyps</t>
    </r>
    <phoneticPr fontId="1" type="noConversion"/>
  </si>
  <si>
    <r>
      <t xml:space="preserve">Unadjusted OR for metachronous CRC
- No polyps: 1.00 (reference)
- SSP overall: OR=2.96 (2.23-3.94)
- With synchronous adenoma: 2.52 (1.62-3.94)
- Without synchronous adenoma: 3.31 (2.30-4.76)
- </t>
    </r>
    <r>
      <rPr>
        <sz val="10"/>
        <color rgb="FFFF0000"/>
        <rFont val="Arial"/>
        <family val="2"/>
      </rPr>
      <t>With cytologic dysplasia</t>
    </r>
    <r>
      <rPr>
        <sz val="10"/>
        <color rgb="FF000000"/>
        <rFont val="Arial"/>
        <family val="2"/>
      </rPr>
      <t>: OR=4.38 (2.40-7.99)
- Adenomas overall: OR=2.38 (2.14-2.66)
- Adenomas without synchronous SSP: OR=2.38 (2.13-2.66)
- TSA overall: OR=4.56 (2.23-9.31)
- HPs overall: OR=1.59 (1.26-2.00)
- HPs only: OR=1.25 (0.92-1.69)</t>
    </r>
    <phoneticPr fontId="1" type="noConversion"/>
  </si>
  <si>
    <r>
      <t xml:space="preserve">All patients referred for WF-EMR of sessile colorectal polyps sized </t>
    </r>
    <r>
      <rPr>
        <sz val="10"/>
        <color rgb="FF000000"/>
        <rFont val="돋움"/>
        <family val="3"/>
        <charset val="129"/>
      </rPr>
      <t>≥</t>
    </r>
    <r>
      <rPr>
        <sz val="10"/>
        <color rgb="FF000000"/>
        <rFont val="Arial"/>
        <family val="2"/>
      </rPr>
      <t>20 mm</t>
    </r>
  </si>
  <si>
    <r>
      <t xml:space="preserve">Ongoing multicentre, prospective, intention-totreat analysis of sessile or laterally spreading colonic lesions </t>
    </r>
    <r>
      <rPr>
        <sz val="10"/>
        <color rgb="FF000000"/>
        <rFont val="돋움"/>
        <family val="3"/>
        <charset val="129"/>
      </rPr>
      <t>≥</t>
    </r>
    <r>
      <rPr>
        <sz val="10"/>
        <color rgb="FF000000"/>
        <rFont val="Arial"/>
        <family val="2"/>
      </rPr>
      <t xml:space="preserve">20 mm in size referred for WF-EMR to seven academic endoscopy units. </t>
    </r>
  </si>
  <si>
    <r>
      <t>42 eligible case – control and 20 cohort studies</t>
    </r>
    <r>
      <rPr>
        <sz val="10"/>
        <color rgb="FF000000"/>
        <rFont val="맑은 고딕"/>
        <family val="2"/>
        <charset val="129"/>
      </rPr>
      <t xml:space="preserve"> (not mentioned the number of patients)</t>
    </r>
    <phoneticPr fontId="1" type="noConversion"/>
  </si>
  <si>
    <r>
      <t xml:space="preserve"> </t>
    </r>
    <r>
      <rPr>
        <sz val="10"/>
        <color theme="1"/>
        <rFont val="돋움"/>
        <family val="3"/>
        <charset val="129"/>
      </rPr>
      <t>ﬁ</t>
    </r>
    <r>
      <rPr>
        <sz val="10"/>
        <color theme="1"/>
        <rFont val="Arial"/>
        <family val="2"/>
      </rPr>
      <t>rst-degree relatives (FDRs) affected by CRC</t>
    </r>
  </si>
  <si>
    <r>
      <t xml:space="preserve">
compare the risk of metachronous CRN according to family history of CRC in groups of patients aged &lt; 50 and </t>
    </r>
    <r>
      <rPr>
        <sz val="10"/>
        <color theme="1"/>
        <rFont val="맑은 고딕"/>
        <family val="2"/>
        <charset val="129"/>
      </rPr>
      <t>≥</t>
    </r>
    <r>
      <rPr>
        <sz val="10"/>
        <color theme="1"/>
        <rFont val="Arial"/>
        <family val="2"/>
      </rPr>
      <t xml:space="preserve"> 50 years who underwent adenoma removal.  </t>
    </r>
    <phoneticPr fontId="1" type="noConversion"/>
  </si>
  <si>
    <t>ESGE</t>
    <phoneticPr fontId="1" type="noConversion"/>
  </si>
  <si>
    <t>BSG</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</si>
</sst>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맑은 고딕"/>
      <family val="2"/>
      <charset val="129"/>
      <scheme val="minor"/>
    </font>
    <font>
      <sz val="8"/>
      <name val="맑은 고딕"/>
      <family val="2"/>
      <charset val="129"/>
      <scheme val="minor"/>
    </font>
    <font>
      <sz val="9"/>
      <color rgb="FF000000"/>
      <name val="Arial"/>
      <family val="2"/>
    </font>
    <font>
      <sz val="8"/>
      <name val="돋움"/>
      <family val="3"/>
      <charset val="129"/>
    </font>
    <font>
      <sz val="9"/>
      <name val="Arial"/>
      <family val="2"/>
    </font>
    <font>
      <sz val="9"/>
      <color theme="1"/>
      <name val="Arial"/>
      <family val="2"/>
    </font>
    <font>
      <sz val="9"/>
      <color rgb="FF000000"/>
      <name val="돋움"/>
      <family val="3"/>
      <charset val="129"/>
    </font>
    <font>
      <sz val="9"/>
      <color theme="1"/>
      <name val="맑은 고딕"/>
      <family val="3"/>
      <charset val="129"/>
    </font>
    <font>
      <sz val="9"/>
      <color rgb="FF000000"/>
      <name val="맑은 고딕"/>
      <family val="3"/>
      <charset val="129"/>
    </font>
    <font>
      <sz val="9"/>
      <color theme="1"/>
      <name val="돋움"/>
      <family val="3"/>
      <charset val="129"/>
    </font>
    <font>
      <sz val="10"/>
      <name val="Arial"/>
      <family val="2"/>
    </font>
    <font>
      <sz val="10"/>
      <color rgb="FF000000"/>
      <name val="Arial"/>
      <family val="2"/>
    </font>
    <font>
      <sz val="10"/>
      <color rgb="FF000000"/>
      <name val="맑은 고딕"/>
      <family val="2"/>
      <charset val="129"/>
    </font>
    <font>
      <sz val="10"/>
      <color theme="1"/>
      <name val="맑은 고딕"/>
      <family val="2"/>
      <charset val="129"/>
      <scheme val="minor"/>
    </font>
    <font>
      <sz val="10"/>
      <color theme="1"/>
      <name val="맑은 고딕"/>
      <family val="3"/>
      <charset val="129"/>
      <scheme val="minor"/>
    </font>
    <font>
      <sz val="10"/>
      <color theme="1"/>
      <name val="맑은 고딕"/>
      <family val="3"/>
      <charset val="129"/>
    </font>
    <font>
      <sz val="9"/>
      <color theme="1"/>
      <name val="맑은 고딕"/>
      <family val="2"/>
      <charset val="129"/>
    </font>
    <font>
      <sz val="9"/>
      <name val="돋움"/>
      <family val="3"/>
      <charset val="129"/>
    </font>
    <font>
      <sz val="9"/>
      <name val="맑은 고딕"/>
      <family val="3"/>
      <charset val="129"/>
    </font>
    <font>
      <sz val="9"/>
      <name val="맑은 고딕"/>
      <family val="2"/>
      <charset val="129"/>
    </font>
    <font>
      <sz val="9"/>
      <name val="돋움"/>
      <family val="2"/>
      <charset val="129"/>
    </font>
    <font>
      <sz val="10"/>
      <color theme="1"/>
      <name val="Arial"/>
      <family val="2"/>
    </font>
    <font>
      <sz val="10"/>
      <color theme="1"/>
      <name val="맑은 고딕"/>
      <family val="2"/>
      <charset val="129"/>
    </font>
    <font>
      <sz val="10"/>
      <color rgb="FF000000"/>
      <name val="맑은 고딕"/>
      <family val="2"/>
      <charset val="129"/>
      <scheme val="minor"/>
    </font>
    <font>
      <b/>
      <sz val="10"/>
      <color rgb="FF000000"/>
      <name val="Arial"/>
      <family val="2"/>
    </font>
    <font>
      <sz val="10"/>
      <color rgb="FF000080"/>
      <name val="Arial"/>
      <family val="2"/>
    </font>
    <font>
      <sz val="10"/>
      <color rgb="FF000000"/>
      <name val="Cambria Math"/>
      <family val="1"/>
    </font>
    <font>
      <sz val="10"/>
      <color rgb="FF212121"/>
      <name val="Segoe UI"/>
      <family val="2"/>
      <charset val="1"/>
    </font>
    <font>
      <sz val="10"/>
      <color rgb="FF000000"/>
      <name val="돋움"/>
      <family val="3"/>
      <charset val="129"/>
    </font>
    <font>
      <sz val="10"/>
      <color rgb="FF000000"/>
      <name val="MS Gothic"/>
      <family val="3"/>
      <charset val="128"/>
    </font>
    <font>
      <sz val="10"/>
      <color rgb="FFFF0000"/>
      <name val="Arial"/>
      <family val="2"/>
    </font>
    <font>
      <b/>
      <i/>
      <sz val="10"/>
      <color theme="1"/>
      <name val="맑은 고딕"/>
      <family val="3"/>
      <charset val="129"/>
      <scheme val="minor"/>
    </font>
    <font>
      <sz val="10"/>
      <color theme="1"/>
      <name val="돋움"/>
      <family val="3"/>
      <charset val="129"/>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rgb="FF000000"/>
      </top>
      <bottom/>
      <diagonal/>
    </border>
  </borders>
  <cellStyleXfs count="1">
    <xf numFmtId="0" fontId="0" fillId="0" borderId="0">
      <alignment vertical="center"/>
    </xf>
  </cellStyleXfs>
  <cellXfs count="113">
    <xf numFmtId="0" fontId="0" fillId="0" borderId="0" xfId="0">
      <alignment vertical="center"/>
    </xf>
    <xf numFmtId="0" fontId="2" fillId="0" borderId="0" xfId="0" applyFont="1" applyAlignment="1"/>
    <xf numFmtId="0" fontId="4" fillId="0" borderId="0" xfId="0" applyFont="1" applyAlignment="1"/>
    <xf numFmtId="0" fontId="2" fillId="0" borderId="1" xfId="0" applyFont="1" applyBorder="1" applyAlignment="1">
      <alignment horizontal="left"/>
    </xf>
    <xf numFmtId="49" fontId="2" fillId="0" borderId="2" xfId="0" applyNumberFormat="1" applyFont="1" applyBorder="1" applyAlignment="1">
      <alignment horizontal="left"/>
    </xf>
    <xf numFmtId="0" fontId="2" fillId="0" borderId="0" xfId="0" applyFont="1" applyAlignment="1">
      <alignment horizontal="left"/>
    </xf>
    <xf numFmtId="0" fontId="5" fillId="0" borderId="0" xfId="0" applyFont="1" applyAlignment="1"/>
    <xf numFmtId="0" fontId="5" fillId="0" borderId="0" xfId="0" applyFont="1" applyAlignment="1">
      <alignment horizontal="left"/>
    </xf>
    <xf numFmtId="0" fontId="2" fillId="0" borderId="0" xfId="0" applyFont="1" applyAlignment="1">
      <alignment horizontal="left" vertical="top" wrapText="1"/>
    </xf>
    <xf numFmtId="0" fontId="4" fillId="0" borderId="0" xfId="0" applyFont="1" applyAlignment="1">
      <alignment horizontal="left" vertical="top" wrapText="1"/>
    </xf>
    <xf numFmtId="0" fontId="2" fillId="0" borderId="1" xfId="0" applyFont="1" applyFill="1" applyBorder="1" applyAlignment="1">
      <alignment horizontal="left"/>
    </xf>
    <xf numFmtId="0" fontId="2" fillId="0" borderId="0" xfId="0" applyFont="1" applyFill="1" applyAlignment="1">
      <alignment horizontal="left" vertical="top" wrapText="1"/>
    </xf>
    <xf numFmtId="0" fontId="5" fillId="0" borderId="0" xfId="0" applyFont="1" applyFill="1" applyAlignment="1"/>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Fill="1" applyAlignment="1">
      <alignment vertical="top" wrapText="1"/>
    </xf>
    <xf numFmtId="0" fontId="2" fillId="0" borderId="0" xfId="0" applyFont="1" applyAlignment="1">
      <alignment horizontal="justify" vertical="top" wrapText="1"/>
    </xf>
    <xf numFmtId="0" fontId="2" fillId="0" borderId="0" xfId="0" applyFont="1" applyAlignment="1">
      <alignment vertical="top" wrapText="1"/>
    </xf>
    <xf numFmtId="0" fontId="6" fillId="0" borderId="0" xfId="0" applyFont="1" applyAlignment="1">
      <alignment horizontal="left" vertical="top" wrapText="1"/>
    </xf>
    <xf numFmtId="0" fontId="2" fillId="0" borderId="3" xfId="0" applyFont="1" applyBorder="1" applyAlignment="1">
      <alignment horizontal="left" vertical="top" wrapText="1"/>
    </xf>
    <xf numFmtId="0" fontId="4" fillId="0" borderId="3" xfId="0" applyFont="1" applyBorder="1" applyAlignment="1">
      <alignment horizontal="left" vertical="top" wrapText="1"/>
    </xf>
    <xf numFmtId="0" fontId="2" fillId="0" borderId="3" xfId="0" applyFont="1" applyFill="1" applyBorder="1" applyAlignment="1">
      <alignment horizontal="left" vertical="top" wrapText="1"/>
    </xf>
    <xf numFmtId="0" fontId="11" fillId="0" borderId="0" xfId="0" applyFont="1" applyAlignment="1">
      <alignment horizontal="left" vertical="center"/>
    </xf>
    <xf numFmtId="49" fontId="11" fillId="0" borderId="2" xfId="0" applyNumberFormat="1" applyFont="1" applyBorder="1" applyAlignment="1">
      <alignment horizontal="left" vertical="center"/>
    </xf>
    <xf numFmtId="49" fontId="11" fillId="0" borderId="0" xfId="0" applyNumberFormat="1" applyFont="1" applyAlignment="1">
      <alignment horizontal="left" vertical="center"/>
    </xf>
    <xf numFmtId="0" fontId="11" fillId="2" borderId="0" xfId="0" applyFont="1" applyFill="1" applyAlignment="1">
      <alignment horizontal="left" vertical="center"/>
    </xf>
    <xf numFmtId="49" fontId="11" fillId="2" borderId="0" xfId="0" applyNumberFormat="1" applyFont="1" applyFill="1" applyAlignment="1">
      <alignment horizontal="left" vertical="center"/>
    </xf>
    <xf numFmtId="0" fontId="10" fillId="0" borderId="0" xfId="0" applyFont="1" applyAlignment="1"/>
    <xf numFmtId="0" fontId="2" fillId="0" borderId="0" xfId="0" applyFont="1" applyAlignment="1">
      <alignment vertical="center" wrapText="1"/>
    </xf>
    <xf numFmtId="0" fontId="4" fillId="0" borderId="0" xfId="0" applyFont="1" applyAlignment="1">
      <alignment vertical="center" wrapText="1"/>
    </xf>
    <xf numFmtId="0" fontId="2" fillId="0" borderId="3" xfId="0" applyFont="1" applyBorder="1" applyAlignment="1">
      <alignment vertical="center" wrapText="1"/>
    </xf>
    <xf numFmtId="49" fontId="2" fillId="0" borderId="2" xfId="0" applyNumberFormat="1" applyFont="1" applyBorder="1" applyAlignment="1">
      <alignment vertical="center" wrapText="1"/>
    </xf>
    <xf numFmtId="3" fontId="2" fillId="0" borderId="0" xfId="0" applyNumberFormat="1" applyFont="1" applyAlignment="1">
      <alignment vertical="center" wrapText="1"/>
    </xf>
    <xf numFmtId="0" fontId="10" fillId="0" borderId="0" xfId="0" applyFont="1" applyAlignment="1">
      <alignment vertical="center" wrapText="1"/>
    </xf>
    <xf numFmtId="0" fontId="5" fillId="0" borderId="0" xfId="0" applyFont="1" applyAlignment="1">
      <alignment vertical="center" wrapText="1"/>
    </xf>
    <xf numFmtId="0" fontId="4" fillId="0" borderId="1" xfId="0" applyFont="1" applyBorder="1" applyAlignment="1">
      <alignment vertical="center" wrapText="1"/>
    </xf>
    <xf numFmtId="3" fontId="5" fillId="0" borderId="0" xfId="0" applyNumberFormat="1" applyFont="1" applyAlignment="1">
      <alignment vertical="center" wrapText="1"/>
    </xf>
    <xf numFmtId="49" fontId="4" fillId="0" borderId="2" xfId="0" applyNumberFormat="1" applyFont="1" applyBorder="1" applyAlignment="1">
      <alignment vertical="center" wrapText="1"/>
    </xf>
    <xf numFmtId="49" fontId="4" fillId="0" borderId="0" xfId="0" applyNumberFormat="1" applyFont="1" applyAlignment="1">
      <alignment vertical="center" wrapText="1"/>
    </xf>
    <xf numFmtId="0" fontId="4" fillId="0" borderId="0" xfId="0" applyFont="1" applyAlignment="1">
      <alignment horizontal="right" vertical="center" wrapText="1"/>
    </xf>
    <xf numFmtId="0" fontId="4" fillId="0" borderId="0" xfId="0" applyFont="1">
      <alignment vertical="center"/>
    </xf>
    <xf numFmtId="0" fontId="20" fillId="0" borderId="0" xfId="0" applyFont="1">
      <alignment vertical="center"/>
    </xf>
    <xf numFmtId="3" fontId="4" fillId="0" borderId="0" xfId="0" applyNumberFormat="1" applyFont="1" applyAlignment="1">
      <alignment vertical="center" wrapText="1"/>
    </xf>
    <xf numFmtId="0" fontId="11" fillId="0" borderId="1" xfId="0" applyFont="1" applyBorder="1" applyAlignment="1">
      <alignment horizontal="left" vertical="center"/>
    </xf>
    <xf numFmtId="0" fontId="2" fillId="0" borderId="1" xfId="0" applyFont="1" applyBorder="1" applyAlignment="1">
      <alignment vertical="center" wrapText="1"/>
    </xf>
    <xf numFmtId="0" fontId="4" fillId="0" borderId="1" xfId="0" applyFont="1" applyBorder="1" applyAlignment="1">
      <alignment vertical="center" wrapText="1"/>
    </xf>
    <xf numFmtId="0" fontId="11" fillId="0" borderId="1" xfId="0" applyFont="1" applyBorder="1" applyAlignment="1">
      <alignment horizontal="left" vertical="center"/>
    </xf>
    <xf numFmtId="0" fontId="10" fillId="0" borderId="1" xfId="0" applyFont="1" applyBorder="1" applyAlignment="1">
      <alignment horizontal="left" vertical="center"/>
    </xf>
    <xf numFmtId="0" fontId="2" fillId="0" borderId="1" xfId="0" applyFont="1" applyBorder="1" applyAlignment="1"/>
    <xf numFmtId="0" fontId="4" fillId="0" borderId="1" xfId="0" applyFont="1" applyBorder="1" applyAlignment="1"/>
    <xf numFmtId="0" fontId="2" fillId="0" borderId="0" xfId="0" applyFont="1" applyBorder="1" applyAlignment="1">
      <alignment vertical="top" wrapText="1"/>
    </xf>
    <xf numFmtId="0" fontId="10" fillId="0" borderId="1" xfId="0" applyFont="1" applyBorder="1" applyAlignment="1">
      <alignment vertical="center"/>
    </xf>
    <xf numFmtId="0" fontId="10" fillId="0" borderId="1" xfId="0" applyFont="1" applyBorder="1" applyAlignment="1"/>
    <xf numFmtId="0" fontId="10" fillId="0" borderId="5" xfId="0" applyFont="1" applyBorder="1" applyAlignment="1"/>
    <xf numFmtId="0" fontId="4" fillId="0" borderId="1" xfId="0" applyFont="1" applyBorder="1" applyAlignment="1">
      <alignment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21" fillId="0" borderId="4" xfId="0" applyFont="1" applyBorder="1" applyAlignment="1">
      <alignment horizontal="left" vertical="center" wrapText="1"/>
    </xf>
    <xf numFmtId="3" fontId="21" fillId="0" borderId="0" xfId="0" applyNumberFormat="1" applyFont="1" applyAlignment="1">
      <alignment horizontal="left" vertical="center"/>
    </xf>
    <xf numFmtId="0" fontId="21" fillId="2" borderId="0" xfId="0" applyFont="1" applyFill="1" applyAlignment="1">
      <alignment horizontal="left" vertical="center"/>
    </xf>
    <xf numFmtId="0" fontId="13" fillId="0" borderId="0" xfId="0" applyFont="1" applyAlignment="1">
      <alignment vertical="center"/>
    </xf>
    <xf numFmtId="0" fontId="11" fillId="0" borderId="0" xfId="0" applyFont="1" applyAlignment="1">
      <alignment vertical="center"/>
    </xf>
    <xf numFmtId="0" fontId="13" fillId="0" borderId="0" xfId="0" applyFont="1">
      <alignment vertical="center"/>
    </xf>
    <xf numFmtId="0" fontId="11" fillId="0" borderId="1" xfId="0" applyFont="1" applyBorder="1" applyAlignment="1">
      <alignment vertical="center"/>
    </xf>
    <xf numFmtId="49" fontId="11" fillId="0" borderId="2" xfId="0" applyNumberFormat="1" applyFont="1" applyBorder="1" applyAlignment="1">
      <alignment vertical="center"/>
    </xf>
    <xf numFmtId="0" fontId="10" fillId="0" borderId="0" xfId="0" applyFont="1" applyAlignment="1">
      <alignment vertical="center"/>
    </xf>
    <xf numFmtId="0" fontId="23" fillId="0" borderId="0" xfId="0" applyFont="1" applyAlignment="1">
      <alignment vertical="center"/>
    </xf>
    <xf numFmtId="0" fontId="11" fillId="0" borderId="0" xfId="0" applyFont="1" applyAlignment="1">
      <alignment vertical="center" wrapText="1"/>
    </xf>
    <xf numFmtId="0" fontId="11" fillId="0" borderId="3" xfId="0" applyFont="1" applyBorder="1" applyAlignment="1">
      <alignment vertical="center" wrapText="1"/>
    </xf>
    <xf numFmtId="0" fontId="11" fillId="0" borderId="3"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vertical="center" wrapText="1"/>
    </xf>
    <xf numFmtId="49" fontId="11" fillId="0" borderId="2" xfId="0" applyNumberFormat="1" applyFont="1" applyBorder="1" applyAlignment="1">
      <alignment vertical="center" wrapText="1"/>
    </xf>
    <xf numFmtId="3" fontId="11" fillId="0" borderId="0" xfId="0" applyNumberFormat="1" applyFont="1" applyAlignment="1">
      <alignment vertical="center" wrapText="1"/>
    </xf>
    <xf numFmtId="49" fontId="11" fillId="0" borderId="0" xfId="0" applyNumberFormat="1" applyFont="1" applyAlignment="1">
      <alignment vertical="center" wrapText="1"/>
    </xf>
    <xf numFmtId="0" fontId="27" fillId="0" borderId="0" xfId="0" applyFont="1" applyAlignment="1">
      <alignment vertical="center" wrapText="1"/>
    </xf>
    <xf numFmtId="0" fontId="11" fillId="0" borderId="0" xfId="0" applyFont="1" applyFill="1" applyAlignment="1">
      <alignment horizontal="right" vertical="center" wrapText="1"/>
    </xf>
    <xf numFmtId="0" fontId="11" fillId="0" borderId="5" xfId="0" applyFont="1" applyBorder="1" applyAlignment="1">
      <alignment vertical="center" wrapText="1"/>
    </xf>
    <xf numFmtId="0" fontId="23" fillId="0" borderId="0" xfId="0" applyFont="1" applyAlignment="1">
      <alignment vertical="center" wrapText="1"/>
    </xf>
    <xf numFmtId="0" fontId="13" fillId="0" borderId="0" xfId="0" applyFont="1" applyAlignment="1">
      <alignment vertical="center" wrapText="1"/>
    </xf>
    <xf numFmtId="0" fontId="11" fillId="0" borderId="1" xfId="0" applyFont="1" applyBorder="1" applyAlignment="1"/>
    <xf numFmtId="0" fontId="11" fillId="0" borderId="0" xfId="0" applyFont="1" applyAlignment="1"/>
    <xf numFmtId="0" fontId="11" fillId="0" borderId="1" xfId="0" applyFont="1" applyBorder="1" applyAlignment="1"/>
    <xf numFmtId="49" fontId="11" fillId="0" borderId="2" xfId="0" applyNumberFormat="1" applyFont="1" applyBorder="1" applyAlignment="1"/>
    <xf numFmtId="0" fontId="11"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right"/>
    </xf>
    <xf numFmtId="0" fontId="11" fillId="0" borderId="0" xfId="0" applyFont="1" applyAlignment="1">
      <alignment wrapText="1"/>
    </xf>
    <xf numFmtId="0" fontId="11" fillId="0" borderId="5" xfId="0" applyFont="1" applyBorder="1" applyAlignment="1"/>
    <xf numFmtId="0" fontId="13" fillId="0" borderId="0" xfId="0" applyFont="1" applyAlignment="1"/>
    <xf numFmtId="0" fontId="10" fillId="0" borderId="1" xfId="0" applyFont="1" applyFill="1" applyBorder="1" applyAlignment="1"/>
    <xf numFmtId="0" fontId="14" fillId="0" borderId="0" xfId="0" applyFont="1" applyFill="1" applyAlignment="1">
      <alignment horizontal="left" vertical="center" wrapText="1"/>
    </xf>
    <xf numFmtId="0" fontId="14" fillId="0" borderId="0" xfId="0" quotePrefix="1" applyFont="1" applyFill="1" applyAlignment="1">
      <alignment horizontal="left" vertical="center" wrapText="1"/>
    </xf>
    <xf numFmtId="3" fontId="14" fillId="0" borderId="0" xfId="0" applyNumberFormat="1" applyFont="1" applyFill="1" applyAlignment="1">
      <alignment horizontal="left" vertical="center" wrapText="1"/>
    </xf>
    <xf numFmtId="0" fontId="11" fillId="0" borderId="1" xfId="0" applyFont="1" applyFill="1" applyBorder="1" applyAlignment="1"/>
    <xf numFmtId="0" fontId="11" fillId="0" borderId="0" xfId="0" applyFont="1" applyFill="1" applyAlignment="1"/>
    <xf numFmtId="0" fontId="13" fillId="0" borderId="0" xfId="0" applyFont="1" applyFill="1">
      <alignment vertical="center"/>
    </xf>
    <xf numFmtId="0" fontId="11" fillId="0" borderId="1" xfId="0" applyFont="1" applyFill="1" applyBorder="1" applyAlignment="1"/>
    <xf numFmtId="49" fontId="11" fillId="0" borderId="2" xfId="0" applyNumberFormat="1" applyFont="1" applyFill="1" applyBorder="1" applyAlignment="1"/>
    <xf numFmtId="0" fontId="13" fillId="0" borderId="0" xfId="0" applyFont="1" applyFill="1" applyAlignment="1">
      <alignment horizontal="left" vertical="center" wrapText="1"/>
    </xf>
    <xf numFmtId="0" fontId="25" fillId="0" borderId="0" xfId="0" applyFont="1" applyFill="1">
      <alignment vertical="center"/>
    </xf>
    <xf numFmtId="0" fontId="13" fillId="0" borderId="0" xfId="0" applyFont="1" applyFill="1" applyAlignment="1"/>
    <xf numFmtId="0" fontId="11" fillId="0" borderId="1" xfId="0" applyFont="1" applyBorder="1" applyAlignment="1">
      <alignment wrapText="1"/>
    </xf>
    <xf numFmtId="49" fontId="11" fillId="0" borderId="2" xfId="0" applyNumberFormat="1" applyFont="1" applyBorder="1" applyAlignment="1">
      <alignment wrapText="1"/>
    </xf>
    <xf numFmtId="0" fontId="13" fillId="0" borderId="4" xfId="0" applyFont="1" applyBorder="1" applyAlignment="1">
      <alignment vertical="center" wrapText="1"/>
    </xf>
    <xf numFmtId="0" fontId="31" fillId="0" borderId="0" xfId="0" applyFont="1" applyAlignment="1"/>
    <xf numFmtId="0" fontId="11" fillId="0" borderId="0" xfId="0" applyFont="1" applyFill="1" applyAlignment="1">
      <alignment horizontal="right"/>
    </xf>
    <xf numFmtId="0" fontId="10" fillId="0" borderId="0" xfId="0" applyFont="1" applyFill="1" applyAlignment="1"/>
    <xf numFmtId="0" fontId="11" fillId="0" borderId="0" xfId="0" applyFont="1" applyFill="1" applyAlignment="1">
      <alignment wrapText="1"/>
    </xf>
    <xf numFmtId="0" fontId="21" fillId="0" borderId="0" xfId="0" applyFont="1" applyFill="1">
      <alignment vertical="center"/>
    </xf>
    <xf numFmtId="0" fontId="21" fillId="0" borderId="0" xfId="0" applyFont="1" applyFill="1" applyAlignment="1">
      <alignment vertical="center" wrapText="1"/>
    </xf>
    <xf numFmtId="0" fontId="21" fillId="0" borderId="0" xfId="0" applyFont="1" applyFill="1" applyAlignment="1"/>
    <xf numFmtId="0" fontId="21" fillId="0" borderId="0" xfId="0" applyFont="1" applyFill="1" applyAlignment="1">
      <alignment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80253-5B2D-464B-85E8-3B8D2233BBC2}">
  <dimension ref="B1:P18"/>
  <sheetViews>
    <sheetView workbookViewId="0">
      <selection activeCell="D3" sqref="D3"/>
    </sheetView>
  </sheetViews>
  <sheetFormatPr baseColWidth="10" defaultColWidth="12.42578125" defaultRowHeight="13"/>
  <cols>
    <col min="1" max="3" width="12.42578125" style="55"/>
    <col min="4" max="4" width="39.140625" style="55" bestFit="1" customWidth="1"/>
    <col min="5" max="5" width="12.42578125" style="55"/>
    <col min="6" max="6" width="31.140625" style="55" bestFit="1" customWidth="1"/>
    <col min="7" max="16384" width="12.42578125" style="55"/>
  </cols>
  <sheetData>
    <row r="1" spans="2:16" ht="15">
      <c r="B1" s="46" t="s">
        <v>328</v>
      </c>
      <c r="C1" s="47"/>
      <c r="D1" s="47"/>
      <c r="E1" s="47"/>
      <c r="F1" s="47"/>
      <c r="G1" s="47"/>
      <c r="H1" s="47"/>
      <c r="I1" s="47"/>
      <c r="J1" s="47"/>
      <c r="K1" s="47"/>
      <c r="L1" s="47"/>
      <c r="M1" s="47"/>
      <c r="N1" s="47"/>
      <c r="O1" s="22"/>
      <c r="P1" s="22"/>
    </row>
    <row r="2" spans="2:16">
      <c r="B2" s="43" t="s">
        <v>0</v>
      </c>
      <c r="C2" s="43" t="s">
        <v>1</v>
      </c>
      <c r="D2" s="43" t="s">
        <v>2</v>
      </c>
      <c r="E2" s="43" t="s">
        <v>3</v>
      </c>
      <c r="F2" s="43" t="s">
        <v>4</v>
      </c>
      <c r="G2" s="43" t="s">
        <v>5</v>
      </c>
      <c r="H2" s="43" t="s">
        <v>6</v>
      </c>
      <c r="I2" s="43" t="s">
        <v>7</v>
      </c>
      <c r="J2" s="43" t="s">
        <v>8</v>
      </c>
      <c r="K2" s="43" t="s">
        <v>9</v>
      </c>
      <c r="L2" s="43" t="s">
        <v>10</v>
      </c>
      <c r="M2" s="43" t="s">
        <v>11</v>
      </c>
      <c r="N2" s="43" t="s">
        <v>12</v>
      </c>
      <c r="O2" s="23" t="s">
        <v>13</v>
      </c>
      <c r="P2" s="22"/>
    </row>
    <row r="3" spans="2:16" ht="50" customHeight="1">
      <c r="B3" s="22">
        <v>2019</v>
      </c>
      <c r="C3" s="55" t="s">
        <v>199</v>
      </c>
      <c r="D3" s="55" t="s">
        <v>200</v>
      </c>
      <c r="E3" s="55" t="s">
        <v>201</v>
      </c>
      <c r="F3" s="55" t="s">
        <v>202</v>
      </c>
      <c r="G3" s="22" t="s">
        <v>203</v>
      </c>
      <c r="H3" s="55" t="s">
        <v>204</v>
      </c>
      <c r="I3" s="22" t="s">
        <v>205</v>
      </c>
      <c r="J3" s="22" t="s">
        <v>206</v>
      </c>
      <c r="K3" s="22"/>
      <c r="L3" s="22" t="s">
        <v>207</v>
      </c>
      <c r="M3" s="22"/>
      <c r="N3" s="56" t="s">
        <v>208</v>
      </c>
      <c r="O3" s="55" t="s">
        <v>209</v>
      </c>
      <c r="P3" s="22"/>
    </row>
    <row r="4" spans="2:16" ht="50" customHeight="1">
      <c r="B4" s="22">
        <v>2020</v>
      </c>
      <c r="C4" s="22" t="s">
        <v>210</v>
      </c>
      <c r="D4" s="55" t="s">
        <v>211</v>
      </c>
      <c r="E4" s="22" t="s">
        <v>212</v>
      </c>
      <c r="F4" s="55" t="s">
        <v>213</v>
      </c>
      <c r="G4" s="22" t="s">
        <v>214</v>
      </c>
      <c r="H4" s="55" t="s">
        <v>215</v>
      </c>
      <c r="I4" s="22" t="s">
        <v>216</v>
      </c>
      <c r="J4" s="22" t="s">
        <v>217</v>
      </c>
      <c r="K4" s="22" t="s">
        <v>218</v>
      </c>
      <c r="L4" s="22" t="s">
        <v>219</v>
      </c>
      <c r="M4" s="22"/>
      <c r="N4" s="22" t="s">
        <v>220</v>
      </c>
      <c r="O4" s="24" t="s">
        <v>221</v>
      </c>
      <c r="P4" s="22"/>
    </row>
    <row r="5" spans="2:16" ht="50" customHeight="1">
      <c r="B5" s="22">
        <v>2020</v>
      </c>
      <c r="C5" s="22" t="s">
        <v>222</v>
      </c>
      <c r="D5" s="55" t="s">
        <v>223</v>
      </c>
      <c r="E5" s="55" t="s">
        <v>224</v>
      </c>
      <c r="F5" s="55" t="s">
        <v>225</v>
      </c>
      <c r="G5" s="22" t="s">
        <v>203</v>
      </c>
      <c r="H5" s="55" t="s">
        <v>226</v>
      </c>
      <c r="I5" s="22" t="s">
        <v>227</v>
      </c>
      <c r="J5" s="22" t="s">
        <v>228</v>
      </c>
      <c r="K5" s="22"/>
      <c r="L5" s="22">
        <v>211</v>
      </c>
      <c r="N5" s="22" t="s">
        <v>229</v>
      </c>
      <c r="O5" s="22" t="s">
        <v>1219</v>
      </c>
      <c r="P5" s="22"/>
    </row>
    <row r="6" spans="2:16" ht="50" customHeight="1">
      <c r="B6" s="22">
        <v>2019</v>
      </c>
      <c r="C6" s="55" t="s">
        <v>230</v>
      </c>
      <c r="D6" s="55" t="s">
        <v>231</v>
      </c>
      <c r="E6" s="22" t="s">
        <v>232</v>
      </c>
      <c r="F6" s="22" t="s">
        <v>233</v>
      </c>
      <c r="G6" s="22" t="s">
        <v>234</v>
      </c>
      <c r="H6" s="55" t="s">
        <v>235</v>
      </c>
      <c r="I6" s="22" t="s">
        <v>236</v>
      </c>
      <c r="J6" s="22" t="s">
        <v>237</v>
      </c>
      <c r="K6" s="22"/>
      <c r="L6" s="22">
        <v>495</v>
      </c>
      <c r="M6" s="22"/>
      <c r="N6" s="22" t="s">
        <v>238</v>
      </c>
      <c r="O6" s="24" t="s">
        <v>239</v>
      </c>
      <c r="P6" s="22"/>
    </row>
    <row r="7" spans="2:16" ht="50" customHeight="1">
      <c r="B7" s="57">
        <v>2020</v>
      </c>
      <c r="C7" s="57" t="s">
        <v>240</v>
      </c>
      <c r="D7" s="55" t="s">
        <v>241</v>
      </c>
      <c r="E7" s="22" t="s">
        <v>232</v>
      </c>
      <c r="F7" s="55" t="s">
        <v>242</v>
      </c>
      <c r="G7" s="22"/>
      <c r="H7" s="55" t="s">
        <v>243</v>
      </c>
      <c r="I7" s="22" t="s">
        <v>244</v>
      </c>
      <c r="J7" s="22" t="s">
        <v>245</v>
      </c>
      <c r="K7" s="22"/>
      <c r="L7" s="58">
        <v>233393</v>
      </c>
      <c r="M7" s="22"/>
      <c r="N7" s="55" t="s">
        <v>246</v>
      </c>
      <c r="O7" s="55" t="s">
        <v>247</v>
      </c>
      <c r="P7" s="22"/>
    </row>
    <row r="8" spans="2:16" ht="50" customHeight="1">
      <c r="B8" s="57">
        <v>2019</v>
      </c>
      <c r="C8" s="57" t="s">
        <v>248</v>
      </c>
      <c r="D8" s="55" t="s">
        <v>249</v>
      </c>
      <c r="E8" s="22" t="s">
        <v>232</v>
      </c>
      <c r="F8" s="55" t="s">
        <v>1218</v>
      </c>
      <c r="G8" s="22" t="s">
        <v>250</v>
      </c>
      <c r="H8" s="55" t="s">
        <v>251</v>
      </c>
      <c r="I8" s="22" t="s">
        <v>252</v>
      </c>
      <c r="J8" s="22" t="s">
        <v>253</v>
      </c>
      <c r="K8" s="22" t="s">
        <v>254</v>
      </c>
      <c r="L8" s="22">
        <v>1840</v>
      </c>
      <c r="M8" s="22"/>
      <c r="N8" s="22" t="s">
        <v>255</v>
      </c>
      <c r="O8" s="24" t="s">
        <v>256</v>
      </c>
      <c r="P8" s="22"/>
    </row>
    <row r="9" spans="2:16" ht="50" customHeight="1">
      <c r="B9" s="22">
        <v>2019</v>
      </c>
      <c r="C9" s="55" t="s">
        <v>257</v>
      </c>
      <c r="D9" s="55" t="s">
        <v>258</v>
      </c>
      <c r="E9" s="22" t="s">
        <v>259</v>
      </c>
      <c r="F9" s="22" t="s">
        <v>260</v>
      </c>
      <c r="G9" s="22" t="s">
        <v>261</v>
      </c>
      <c r="H9" s="55" t="s">
        <v>262</v>
      </c>
      <c r="I9" s="22" t="s">
        <v>263</v>
      </c>
      <c r="J9" s="22" t="s">
        <v>264</v>
      </c>
      <c r="K9" s="22"/>
      <c r="L9" s="55">
        <v>9670</v>
      </c>
      <c r="M9" s="22"/>
      <c r="N9" s="55" t="s">
        <v>265</v>
      </c>
      <c r="O9" s="55" t="s">
        <v>266</v>
      </c>
      <c r="P9" s="22"/>
    </row>
    <row r="10" spans="2:16" ht="50" customHeight="1">
      <c r="B10" s="22">
        <v>2020</v>
      </c>
      <c r="C10" s="56" t="s">
        <v>267</v>
      </c>
      <c r="D10" s="55" t="s">
        <v>268</v>
      </c>
      <c r="E10" s="22" t="s">
        <v>232</v>
      </c>
      <c r="F10" s="22" t="s">
        <v>260</v>
      </c>
      <c r="G10" s="55" t="s">
        <v>269</v>
      </c>
      <c r="H10" s="55" t="s">
        <v>270</v>
      </c>
      <c r="I10" s="22" t="s">
        <v>271</v>
      </c>
      <c r="J10" s="55" t="s">
        <v>272</v>
      </c>
      <c r="K10" s="55" t="s">
        <v>273</v>
      </c>
      <c r="L10" s="22">
        <f>112107+5576</f>
        <v>117683</v>
      </c>
      <c r="M10" s="55" t="s">
        <v>274</v>
      </c>
      <c r="N10" s="55" t="s">
        <v>275</v>
      </c>
      <c r="O10" s="24" t="s">
        <v>1220</v>
      </c>
      <c r="P10" s="22" t="s">
        <v>276</v>
      </c>
    </row>
    <row r="11" spans="2:16" s="59" customFormat="1" ht="50" customHeight="1">
      <c r="B11" s="25"/>
      <c r="E11" s="25"/>
      <c r="F11" s="25"/>
      <c r="G11" s="25"/>
      <c r="I11" s="25"/>
      <c r="J11" s="25"/>
      <c r="K11" s="25"/>
      <c r="L11" s="25"/>
      <c r="M11" s="25"/>
      <c r="N11" s="25"/>
      <c r="O11" s="26"/>
      <c r="P11" s="25"/>
    </row>
    <row r="12" spans="2:16" ht="50" customHeight="1">
      <c r="B12" s="22">
        <v>2019</v>
      </c>
      <c r="C12" s="56" t="s">
        <v>14</v>
      </c>
      <c r="D12" s="55" t="s">
        <v>277</v>
      </c>
      <c r="E12" s="22" t="s">
        <v>232</v>
      </c>
      <c r="F12" s="22" t="s">
        <v>260</v>
      </c>
      <c r="G12" s="22" t="s">
        <v>278</v>
      </c>
      <c r="H12" s="55" t="s">
        <v>279</v>
      </c>
      <c r="I12" s="55" t="s">
        <v>280</v>
      </c>
      <c r="J12" s="55" t="s">
        <v>281</v>
      </c>
      <c r="K12" s="22" t="s">
        <v>282</v>
      </c>
      <c r="L12" s="22">
        <v>5365</v>
      </c>
      <c r="M12" s="22"/>
      <c r="N12" s="55" t="s">
        <v>283</v>
      </c>
      <c r="O12" s="24" t="s">
        <v>284</v>
      </c>
      <c r="P12" s="22"/>
    </row>
    <row r="13" spans="2:16" ht="50" customHeight="1">
      <c r="B13" s="22">
        <v>2020</v>
      </c>
      <c r="C13" s="55" t="s">
        <v>285</v>
      </c>
      <c r="D13" s="55" t="s">
        <v>286</v>
      </c>
      <c r="E13" s="22" t="s">
        <v>232</v>
      </c>
      <c r="F13" s="22" t="s">
        <v>287</v>
      </c>
      <c r="G13" s="22" t="s">
        <v>288</v>
      </c>
      <c r="H13" s="55" t="s">
        <v>289</v>
      </c>
      <c r="I13" s="55" t="s">
        <v>290</v>
      </c>
      <c r="J13" s="55" t="s">
        <v>291</v>
      </c>
      <c r="K13" s="22"/>
      <c r="L13" s="22">
        <v>2477</v>
      </c>
      <c r="M13" s="22"/>
      <c r="N13" s="55" t="s">
        <v>292</v>
      </c>
      <c r="O13" s="24" t="s">
        <v>293</v>
      </c>
      <c r="P13" s="22"/>
    </row>
    <row r="14" spans="2:16" ht="50" customHeight="1">
      <c r="B14" s="22">
        <v>2019</v>
      </c>
      <c r="C14" s="55" t="s">
        <v>294</v>
      </c>
      <c r="D14" s="55" t="s">
        <v>295</v>
      </c>
      <c r="E14" s="22" t="s">
        <v>157</v>
      </c>
      <c r="F14" s="22" t="s">
        <v>296</v>
      </c>
      <c r="G14" s="22" t="s">
        <v>46</v>
      </c>
      <c r="H14" s="55" t="s">
        <v>297</v>
      </c>
      <c r="I14" s="55" t="s">
        <v>298</v>
      </c>
      <c r="J14" s="55" t="s">
        <v>1221</v>
      </c>
      <c r="K14" s="22"/>
      <c r="L14" s="22">
        <v>122</v>
      </c>
      <c r="M14" s="22"/>
      <c r="N14" s="55" t="s">
        <v>299</v>
      </c>
      <c r="O14" s="55" t="s">
        <v>300</v>
      </c>
      <c r="P14" s="22"/>
    </row>
    <row r="15" spans="2:16" ht="50" customHeight="1">
      <c r="B15" s="22">
        <v>2019</v>
      </c>
      <c r="C15" s="55" t="s">
        <v>301</v>
      </c>
      <c r="D15" s="55" t="s">
        <v>302</v>
      </c>
      <c r="E15" s="22" t="s">
        <v>303</v>
      </c>
      <c r="F15" s="22" t="s">
        <v>304</v>
      </c>
      <c r="G15" s="22" t="s">
        <v>113</v>
      </c>
      <c r="H15" s="55" t="s">
        <v>1222</v>
      </c>
      <c r="I15" s="22" t="s">
        <v>305</v>
      </c>
      <c r="J15" s="22" t="s">
        <v>306</v>
      </c>
      <c r="K15" s="22" t="s">
        <v>307</v>
      </c>
      <c r="L15" s="22">
        <v>846</v>
      </c>
      <c r="M15" s="22"/>
      <c r="N15" s="55" t="s">
        <v>308</v>
      </c>
      <c r="O15" s="24" t="s">
        <v>1223</v>
      </c>
      <c r="P15" s="22"/>
    </row>
    <row r="16" spans="2:16" ht="50" customHeight="1">
      <c r="B16" s="22">
        <v>2020</v>
      </c>
      <c r="C16" s="55" t="s">
        <v>309</v>
      </c>
      <c r="D16" s="55" t="s">
        <v>310</v>
      </c>
      <c r="E16" s="22" t="s">
        <v>311</v>
      </c>
      <c r="F16" s="55" t="s">
        <v>312</v>
      </c>
      <c r="G16" s="22" t="s">
        <v>313</v>
      </c>
      <c r="H16" s="55" t="s">
        <v>314</v>
      </c>
      <c r="I16" s="55" t="s">
        <v>315</v>
      </c>
      <c r="J16" s="55" t="s">
        <v>316</v>
      </c>
      <c r="K16" s="55" t="s">
        <v>317</v>
      </c>
      <c r="L16" s="55">
        <v>352685</v>
      </c>
      <c r="M16" s="22"/>
      <c r="N16" s="55" t="s">
        <v>318</v>
      </c>
      <c r="O16" s="24" t="s">
        <v>319</v>
      </c>
      <c r="P16" s="55" t="s">
        <v>1224</v>
      </c>
    </row>
    <row r="17" spans="2:16" ht="50" customHeight="1">
      <c r="B17" s="22">
        <v>2020</v>
      </c>
      <c r="C17" s="55" t="s">
        <v>320</v>
      </c>
      <c r="D17" s="55" t="s">
        <v>321</v>
      </c>
      <c r="E17" s="22" t="s">
        <v>322</v>
      </c>
      <c r="F17" s="55" t="s">
        <v>323</v>
      </c>
      <c r="G17" s="22" t="s">
        <v>146</v>
      </c>
      <c r="H17" s="55" t="s">
        <v>324</v>
      </c>
      <c r="I17" s="22" t="s">
        <v>325</v>
      </c>
      <c r="J17" s="22" t="s">
        <v>326</v>
      </c>
      <c r="K17" s="22"/>
      <c r="L17" s="58">
        <v>236089</v>
      </c>
      <c r="M17" s="22"/>
      <c r="N17" s="22" t="s">
        <v>255</v>
      </c>
      <c r="O17" s="24" t="s">
        <v>327</v>
      </c>
      <c r="P17" s="22" t="s">
        <v>1225</v>
      </c>
    </row>
    <row r="18" spans="2:16">
      <c r="B18" s="22"/>
      <c r="E18" s="22"/>
      <c r="F18" s="22"/>
      <c r="G18" s="22"/>
      <c r="I18" s="22"/>
      <c r="J18" s="22"/>
      <c r="K18" s="22"/>
      <c r="L18" s="22"/>
      <c r="M18" s="22"/>
      <c r="N18" s="22"/>
      <c r="O18" s="24"/>
      <c r="P18" s="22"/>
    </row>
  </sheetData>
  <mergeCells count="1">
    <mergeCell ref="B1:N1"/>
  </mergeCells>
  <phoneticPr fontId="1" type="noConversion"/>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898D1-CFA0-2D43-8DED-6C1009C81C0D}">
  <dimension ref="B1:O6"/>
  <sheetViews>
    <sheetView workbookViewId="0">
      <selection sqref="A1:XFD1048576"/>
    </sheetView>
  </sheetViews>
  <sheetFormatPr baseColWidth="10" defaultRowHeight="15"/>
  <cols>
    <col min="1" max="1" width="10.7109375" style="96"/>
    <col min="2" max="2" width="10.7109375" style="101"/>
    <col min="3" max="3" width="13.7109375" style="101" customWidth="1"/>
    <col min="4" max="4" width="15.42578125" style="101" customWidth="1"/>
    <col min="5" max="5" width="12.42578125" style="101"/>
    <col min="6" max="6" width="31.28515625" style="101" customWidth="1"/>
    <col min="7" max="7" width="12.42578125" style="101"/>
    <col min="8" max="8" width="27.42578125" style="101" customWidth="1"/>
    <col min="9" max="9" width="36.7109375" style="101" customWidth="1"/>
    <col min="10" max="10" width="33.7109375" style="101" customWidth="1"/>
    <col min="11" max="11" width="12.42578125" style="101"/>
    <col min="12" max="12" width="46.85546875" style="101" customWidth="1"/>
    <col min="13" max="13" width="62.140625" style="101" customWidth="1"/>
    <col min="14" max="14" width="44.140625" style="101" customWidth="1"/>
    <col min="15" max="15" width="54.85546875" style="101" customWidth="1"/>
    <col min="16" max="16384" width="10.7109375" style="96"/>
  </cols>
  <sheetData>
    <row r="1" spans="2:15">
      <c r="B1" s="94" t="s">
        <v>675</v>
      </c>
      <c r="C1" s="90"/>
      <c r="D1" s="90"/>
      <c r="E1" s="90"/>
      <c r="F1" s="90"/>
      <c r="G1" s="90"/>
      <c r="H1" s="90"/>
      <c r="I1" s="90"/>
      <c r="J1" s="90"/>
      <c r="K1" s="90"/>
      <c r="L1" s="90"/>
      <c r="M1" s="90"/>
      <c r="N1" s="90"/>
      <c r="O1" s="95"/>
    </row>
    <row r="2" spans="2:15">
      <c r="B2" s="97" t="s">
        <v>0</v>
      </c>
      <c r="C2" s="97" t="s">
        <v>1</v>
      </c>
      <c r="D2" s="97" t="s">
        <v>2</v>
      </c>
      <c r="E2" s="97" t="s">
        <v>3</v>
      </c>
      <c r="F2" s="97" t="s">
        <v>4</v>
      </c>
      <c r="G2" s="97" t="s">
        <v>5</v>
      </c>
      <c r="H2" s="97" t="s">
        <v>6</v>
      </c>
      <c r="I2" s="97" t="s">
        <v>7</v>
      </c>
      <c r="J2" s="97" t="s">
        <v>8</v>
      </c>
      <c r="K2" s="97" t="s">
        <v>9</v>
      </c>
      <c r="L2" s="97" t="s">
        <v>10</v>
      </c>
      <c r="M2" s="97" t="s">
        <v>11</v>
      </c>
      <c r="N2" s="97" t="s">
        <v>12</v>
      </c>
      <c r="O2" s="98" t="s">
        <v>13</v>
      </c>
    </row>
    <row r="3" spans="2:15" ht="98">
      <c r="B3" s="106">
        <v>2019</v>
      </c>
      <c r="C3" s="95" t="s">
        <v>632</v>
      </c>
      <c r="D3" s="95" t="s">
        <v>633</v>
      </c>
      <c r="E3" s="95" t="s">
        <v>634</v>
      </c>
      <c r="F3" s="107" t="s">
        <v>635</v>
      </c>
      <c r="G3" s="95" t="s">
        <v>636</v>
      </c>
      <c r="H3" s="108" t="s">
        <v>637</v>
      </c>
      <c r="I3" s="95" t="s">
        <v>638</v>
      </c>
      <c r="J3" s="95" t="s">
        <v>639</v>
      </c>
      <c r="K3" s="95"/>
      <c r="L3" s="108" t="s">
        <v>640</v>
      </c>
      <c r="M3" s="108" t="s">
        <v>641</v>
      </c>
      <c r="N3" s="108" t="s">
        <v>642</v>
      </c>
      <c r="O3" s="108" t="s">
        <v>643</v>
      </c>
    </row>
    <row r="4" spans="2:15" ht="57">
      <c r="B4" s="106">
        <v>2019</v>
      </c>
      <c r="C4" s="95" t="s">
        <v>644</v>
      </c>
      <c r="D4" s="95" t="s">
        <v>645</v>
      </c>
      <c r="E4" s="95" t="s">
        <v>646</v>
      </c>
      <c r="F4" s="107" t="s">
        <v>647</v>
      </c>
      <c r="G4" s="95" t="s">
        <v>648</v>
      </c>
      <c r="H4" s="95" t="s">
        <v>649</v>
      </c>
      <c r="I4" s="95" t="s">
        <v>650</v>
      </c>
      <c r="J4" s="95" t="s">
        <v>651</v>
      </c>
      <c r="K4" s="95"/>
      <c r="L4" s="95" t="s">
        <v>1242</v>
      </c>
      <c r="M4" s="108" t="s">
        <v>652</v>
      </c>
      <c r="N4" s="95" t="s">
        <v>653</v>
      </c>
      <c r="O4" s="108" t="s">
        <v>654</v>
      </c>
    </row>
    <row r="5" spans="2:15" ht="70">
      <c r="B5" s="109">
        <v>2018</v>
      </c>
      <c r="C5" s="109" t="s">
        <v>655</v>
      </c>
      <c r="D5" s="109" t="s">
        <v>656</v>
      </c>
      <c r="E5" s="109" t="s">
        <v>657</v>
      </c>
      <c r="F5" s="109" t="s">
        <v>479</v>
      </c>
      <c r="G5" s="109" t="s">
        <v>658</v>
      </c>
      <c r="H5" s="109" t="s">
        <v>659</v>
      </c>
      <c r="I5" s="109" t="s">
        <v>1243</v>
      </c>
      <c r="J5" s="109" t="s">
        <v>660</v>
      </c>
      <c r="K5" s="109"/>
      <c r="L5" s="109" t="s">
        <v>661</v>
      </c>
      <c r="M5" s="110" t="s">
        <v>1244</v>
      </c>
      <c r="N5" s="109" t="s">
        <v>662</v>
      </c>
      <c r="O5" s="110" t="s">
        <v>663</v>
      </c>
    </row>
    <row r="6" spans="2:15" ht="154">
      <c r="B6" s="111">
        <v>2016</v>
      </c>
      <c r="C6" s="95" t="s">
        <v>664</v>
      </c>
      <c r="D6" s="111" t="s">
        <v>665</v>
      </c>
      <c r="E6" s="111" t="s">
        <v>456</v>
      </c>
      <c r="F6" s="111" t="s">
        <v>666</v>
      </c>
      <c r="G6" s="111" t="s">
        <v>667</v>
      </c>
      <c r="H6" s="112" t="s">
        <v>668</v>
      </c>
      <c r="I6" s="112" t="s">
        <v>669</v>
      </c>
      <c r="J6" s="111" t="s">
        <v>670</v>
      </c>
      <c r="K6" s="111"/>
      <c r="L6" s="111" t="s">
        <v>671</v>
      </c>
      <c r="M6" s="112" t="s">
        <v>672</v>
      </c>
      <c r="N6" s="112" t="s">
        <v>673</v>
      </c>
      <c r="O6" s="112" t="s">
        <v>674</v>
      </c>
    </row>
  </sheetData>
  <mergeCells count="1">
    <mergeCell ref="B1:N1"/>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C1748-7140-614B-A99B-F841237D702B}">
  <dimension ref="B2"/>
  <sheetViews>
    <sheetView workbookViewId="0">
      <selection activeCell="I14" sqref="I14"/>
    </sheetView>
  </sheetViews>
  <sheetFormatPr baseColWidth="10" defaultRowHeight="18"/>
  <sheetData>
    <row r="2" spans="2:2">
      <c r="B2" t="s">
        <v>1236</v>
      </c>
    </row>
  </sheetData>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7E744-6764-C948-8D00-DAA485FD6334}">
  <dimension ref="A1:O62"/>
  <sheetViews>
    <sheetView tabSelected="1" workbookViewId="0">
      <selection activeCell="H31" sqref="H31"/>
    </sheetView>
  </sheetViews>
  <sheetFormatPr baseColWidth="10" defaultRowHeight="18"/>
  <cols>
    <col min="1" max="1" width="10.7109375" style="29"/>
    <col min="2" max="2" width="10.42578125" style="29" customWidth="1"/>
    <col min="3" max="3" width="12.42578125" style="29"/>
    <col min="4" max="4" width="15" style="29" customWidth="1"/>
    <col min="5" max="5" width="8.42578125" style="29" customWidth="1"/>
    <col min="6" max="7" width="12.42578125" style="29"/>
    <col min="8" max="8" width="34.42578125" style="29" customWidth="1"/>
    <col min="9" max="12" width="12.42578125" style="29"/>
    <col min="13" max="13" width="24.7109375" style="29" customWidth="1"/>
    <col min="14" max="14" width="32.7109375" style="29" customWidth="1"/>
    <col min="15" max="15" width="32" style="29" customWidth="1"/>
  </cols>
  <sheetData>
    <row r="1" spans="1:15">
      <c r="B1" s="54" t="s">
        <v>1211</v>
      </c>
      <c r="C1" s="54"/>
      <c r="D1" s="54"/>
      <c r="E1" s="35"/>
      <c r="F1" s="35"/>
      <c r="G1" s="35"/>
      <c r="H1" s="35"/>
      <c r="I1" s="35"/>
      <c r="J1" s="35"/>
      <c r="K1" s="35"/>
      <c r="L1" s="35"/>
      <c r="M1" s="35"/>
      <c r="N1" s="35"/>
    </row>
    <row r="2" spans="1:15">
      <c r="A2" s="29" t="s">
        <v>502</v>
      </c>
      <c r="B2" s="35" t="s">
        <v>0</v>
      </c>
      <c r="C2" s="35" t="s">
        <v>1</v>
      </c>
      <c r="D2" s="35" t="s">
        <v>2</v>
      </c>
      <c r="E2" s="35" t="s">
        <v>3</v>
      </c>
      <c r="F2" s="35" t="s">
        <v>4</v>
      </c>
      <c r="G2" s="35" t="s">
        <v>5</v>
      </c>
      <c r="H2" s="35" t="s">
        <v>6</v>
      </c>
      <c r="I2" s="35" t="s">
        <v>7</v>
      </c>
      <c r="J2" s="35" t="s">
        <v>8</v>
      </c>
      <c r="K2" s="35" t="s">
        <v>9</v>
      </c>
      <c r="L2" s="35" t="s">
        <v>10</v>
      </c>
      <c r="M2" s="35" t="s">
        <v>11</v>
      </c>
      <c r="N2" s="35" t="s">
        <v>12</v>
      </c>
      <c r="O2" s="37" t="s">
        <v>13</v>
      </c>
    </row>
    <row r="3" spans="1:15" ht="117">
      <c r="A3" s="29">
        <v>1</v>
      </c>
      <c r="B3" s="29">
        <v>2015</v>
      </c>
      <c r="C3" s="29" t="s">
        <v>784</v>
      </c>
      <c r="D3" s="29" t="s">
        <v>785</v>
      </c>
      <c r="E3" s="29" t="s">
        <v>468</v>
      </c>
      <c r="F3" s="29" t="s">
        <v>786</v>
      </c>
      <c r="G3" s="29" t="s">
        <v>787</v>
      </c>
      <c r="H3" s="29" t="s">
        <v>788</v>
      </c>
      <c r="I3" s="29" t="s">
        <v>789</v>
      </c>
      <c r="J3" s="29" t="s">
        <v>790</v>
      </c>
      <c r="K3" s="29" t="s">
        <v>791</v>
      </c>
      <c r="L3" s="29">
        <v>709</v>
      </c>
      <c r="M3" s="29" t="s">
        <v>792</v>
      </c>
      <c r="N3" s="29" t="s">
        <v>793</v>
      </c>
      <c r="O3" s="38" t="s">
        <v>794</v>
      </c>
    </row>
    <row r="4" spans="1:15" ht="248">
      <c r="A4" s="29">
        <v>2</v>
      </c>
      <c r="B4" s="29">
        <v>2014</v>
      </c>
      <c r="C4" s="29" t="s">
        <v>795</v>
      </c>
      <c r="D4" s="29" t="s">
        <v>796</v>
      </c>
      <c r="E4" s="29" t="s">
        <v>232</v>
      </c>
      <c r="F4" s="29" t="s">
        <v>797</v>
      </c>
      <c r="G4" s="29" t="s">
        <v>798</v>
      </c>
      <c r="H4" s="29" t="s">
        <v>799</v>
      </c>
      <c r="I4" s="29" t="s">
        <v>800</v>
      </c>
      <c r="J4" s="29" t="s">
        <v>801</v>
      </c>
      <c r="K4" s="29" t="s">
        <v>802</v>
      </c>
      <c r="L4" s="39" t="s">
        <v>803</v>
      </c>
      <c r="M4" s="29" t="s">
        <v>804</v>
      </c>
      <c r="N4" s="29" t="s">
        <v>805</v>
      </c>
      <c r="O4" s="38" t="s">
        <v>806</v>
      </c>
    </row>
    <row r="5" spans="1:15" ht="143">
      <c r="A5" s="29">
        <v>3</v>
      </c>
      <c r="B5" s="29">
        <v>2015</v>
      </c>
      <c r="C5" s="29" t="s">
        <v>807</v>
      </c>
      <c r="D5" s="29" t="s">
        <v>808</v>
      </c>
      <c r="E5" s="29" t="s">
        <v>446</v>
      </c>
      <c r="F5" s="29" t="s">
        <v>809</v>
      </c>
      <c r="G5" s="29" t="s">
        <v>810</v>
      </c>
      <c r="H5" s="29" t="s">
        <v>811</v>
      </c>
      <c r="L5" s="29">
        <v>5141</v>
      </c>
      <c r="M5" s="29" t="s">
        <v>812</v>
      </c>
      <c r="N5" s="29" t="s">
        <v>813</v>
      </c>
      <c r="O5" s="38" t="s">
        <v>814</v>
      </c>
    </row>
    <row r="6" spans="1:15" ht="91">
      <c r="A6" s="29">
        <v>4</v>
      </c>
      <c r="B6" s="29">
        <v>2015</v>
      </c>
      <c r="C6" s="29" t="s">
        <v>815</v>
      </c>
      <c r="D6" s="29" t="s">
        <v>816</v>
      </c>
      <c r="E6" s="29" t="s">
        <v>303</v>
      </c>
      <c r="F6" s="29" t="s">
        <v>817</v>
      </c>
      <c r="G6" s="29" t="s">
        <v>818</v>
      </c>
      <c r="H6" s="29" t="s">
        <v>819</v>
      </c>
      <c r="I6" s="29" t="s">
        <v>820</v>
      </c>
      <c r="J6" s="29" t="s">
        <v>821</v>
      </c>
      <c r="L6" s="29">
        <v>434</v>
      </c>
      <c r="M6" s="29" t="s">
        <v>822</v>
      </c>
      <c r="N6" s="29" t="s">
        <v>823</v>
      </c>
      <c r="O6" s="38" t="s">
        <v>824</v>
      </c>
    </row>
    <row r="7" spans="1:15" ht="105">
      <c r="A7" s="29">
        <v>5</v>
      </c>
      <c r="B7" s="29">
        <v>2017</v>
      </c>
      <c r="C7" s="29" t="s">
        <v>825</v>
      </c>
      <c r="D7" s="29" t="s">
        <v>826</v>
      </c>
      <c r="E7" s="29" t="s">
        <v>303</v>
      </c>
      <c r="F7" s="29" t="s">
        <v>827</v>
      </c>
      <c r="G7" s="29" t="s">
        <v>828</v>
      </c>
      <c r="H7" s="29" t="s">
        <v>829</v>
      </c>
      <c r="I7" s="29" t="s">
        <v>830</v>
      </c>
      <c r="J7" s="29" t="s">
        <v>831</v>
      </c>
      <c r="L7" s="29">
        <v>1394</v>
      </c>
      <c r="M7" s="29" t="s">
        <v>832</v>
      </c>
      <c r="N7" s="29" t="s">
        <v>833</v>
      </c>
      <c r="O7" s="38" t="s">
        <v>834</v>
      </c>
    </row>
    <row r="8" spans="1:15" ht="78">
      <c r="A8" s="29">
        <v>6</v>
      </c>
      <c r="B8" s="29">
        <v>2013</v>
      </c>
      <c r="C8" s="29" t="s">
        <v>835</v>
      </c>
      <c r="D8" s="29" t="s">
        <v>836</v>
      </c>
      <c r="E8" s="29" t="s">
        <v>837</v>
      </c>
      <c r="F8" s="29" t="s">
        <v>827</v>
      </c>
      <c r="G8" s="29" t="s">
        <v>838</v>
      </c>
      <c r="H8" s="29" t="s">
        <v>839</v>
      </c>
      <c r="I8" s="29" t="s">
        <v>840</v>
      </c>
      <c r="J8" s="29" t="s">
        <v>841</v>
      </c>
      <c r="L8" s="29">
        <v>2990</v>
      </c>
      <c r="M8" s="29" t="s">
        <v>842</v>
      </c>
      <c r="N8" s="29" t="s">
        <v>843</v>
      </c>
      <c r="O8" s="29" t="s">
        <v>844</v>
      </c>
    </row>
    <row r="9" spans="1:15" ht="143">
      <c r="A9" s="29">
        <v>7</v>
      </c>
      <c r="B9" s="29">
        <v>2012</v>
      </c>
      <c r="C9" s="29" t="s">
        <v>845</v>
      </c>
      <c r="D9" s="29" t="s">
        <v>846</v>
      </c>
      <c r="E9" s="29" t="s">
        <v>847</v>
      </c>
      <c r="F9" s="29" t="s">
        <v>848</v>
      </c>
      <c r="G9" s="29" t="s">
        <v>849</v>
      </c>
      <c r="H9" s="29" t="s">
        <v>850</v>
      </c>
      <c r="I9" s="29" t="s">
        <v>851</v>
      </c>
      <c r="J9" s="29" t="s">
        <v>852</v>
      </c>
      <c r="L9" s="29">
        <v>415</v>
      </c>
      <c r="M9" s="29" t="s">
        <v>853</v>
      </c>
      <c r="N9" s="29" t="s">
        <v>854</v>
      </c>
      <c r="O9" s="29" t="s">
        <v>855</v>
      </c>
    </row>
    <row r="10" spans="1:15" ht="78">
      <c r="A10" s="29">
        <v>8</v>
      </c>
      <c r="B10" s="29">
        <v>2016</v>
      </c>
      <c r="C10" s="29" t="s">
        <v>856</v>
      </c>
      <c r="D10" s="29" t="s">
        <v>857</v>
      </c>
      <c r="E10" s="29" t="s">
        <v>456</v>
      </c>
      <c r="F10" s="29" t="s">
        <v>858</v>
      </c>
      <c r="G10" s="29" t="s">
        <v>859</v>
      </c>
      <c r="H10" s="29" t="s">
        <v>860</v>
      </c>
      <c r="I10" s="29" t="s">
        <v>861</v>
      </c>
      <c r="J10" s="29" t="s">
        <v>862</v>
      </c>
      <c r="K10" s="29" t="s">
        <v>863</v>
      </c>
      <c r="L10" s="29">
        <v>561</v>
      </c>
      <c r="M10" s="29" t="s">
        <v>864</v>
      </c>
      <c r="N10" s="29" t="s">
        <v>865</v>
      </c>
      <c r="O10" s="29" t="s">
        <v>866</v>
      </c>
    </row>
    <row r="11" spans="1:15" ht="117">
      <c r="A11" s="29">
        <v>9</v>
      </c>
      <c r="B11" s="29">
        <v>2017</v>
      </c>
      <c r="C11" s="29" t="s">
        <v>867</v>
      </c>
      <c r="D11" s="29" t="s">
        <v>868</v>
      </c>
      <c r="E11" s="29" t="s">
        <v>174</v>
      </c>
      <c r="F11" s="29" t="s">
        <v>817</v>
      </c>
      <c r="G11" s="29" t="s">
        <v>869</v>
      </c>
      <c r="H11" s="29" t="s">
        <v>870</v>
      </c>
      <c r="I11" s="29" t="s">
        <v>871</v>
      </c>
      <c r="J11" s="29" t="s">
        <v>872</v>
      </c>
      <c r="L11" s="29">
        <v>443</v>
      </c>
      <c r="M11" s="29" t="s">
        <v>873</v>
      </c>
      <c r="N11" s="29" t="s">
        <v>874</v>
      </c>
      <c r="O11" s="29" t="s">
        <v>875</v>
      </c>
    </row>
    <row r="12" spans="1:15" ht="225">
      <c r="A12" s="29">
        <v>10</v>
      </c>
      <c r="B12" s="29">
        <v>2014</v>
      </c>
      <c r="C12" s="29" t="s">
        <v>876</v>
      </c>
      <c r="D12" s="29" t="s">
        <v>877</v>
      </c>
      <c r="E12" s="29" t="s">
        <v>232</v>
      </c>
      <c r="F12" s="29" t="s">
        <v>817</v>
      </c>
      <c r="G12" s="29" t="s">
        <v>878</v>
      </c>
      <c r="H12" s="29" t="s">
        <v>879</v>
      </c>
      <c r="I12" s="29" t="s">
        <v>880</v>
      </c>
      <c r="J12" s="29" t="s">
        <v>881</v>
      </c>
      <c r="L12" s="29">
        <v>1414</v>
      </c>
      <c r="M12" s="29" t="s">
        <v>882</v>
      </c>
      <c r="N12" s="29" t="s">
        <v>883</v>
      </c>
      <c r="O12" s="29" t="s">
        <v>884</v>
      </c>
    </row>
    <row r="13" spans="1:15" ht="280">
      <c r="A13" s="29">
        <v>11</v>
      </c>
      <c r="B13" s="29">
        <v>2014</v>
      </c>
      <c r="C13" s="29" t="s">
        <v>885</v>
      </c>
      <c r="D13" s="29" t="s">
        <v>886</v>
      </c>
      <c r="E13" s="29" t="s">
        <v>837</v>
      </c>
      <c r="F13" s="29" t="s">
        <v>887</v>
      </c>
      <c r="G13" s="29" t="s">
        <v>888</v>
      </c>
      <c r="H13" s="29" t="s">
        <v>889</v>
      </c>
      <c r="L13" s="29">
        <v>433</v>
      </c>
      <c r="M13" s="29" t="s">
        <v>890</v>
      </c>
      <c r="N13" s="29" t="s">
        <v>891</v>
      </c>
      <c r="O13" s="29" t="s">
        <v>892</v>
      </c>
    </row>
    <row r="14" spans="1:15" ht="143">
      <c r="A14" s="29">
        <v>12</v>
      </c>
      <c r="B14" s="29">
        <v>2017</v>
      </c>
      <c r="C14" s="29" t="s">
        <v>825</v>
      </c>
      <c r="D14" s="29" t="s">
        <v>893</v>
      </c>
      <c r="E14" s="29" t="s">
        <v>303</v>
      </c>
      <c r="F14" s="29" t="s">
        <v>827</v>
      </c>
      <c r="G14" s="29" t="s">
        <v>894</v>
      </c>
      <c r="H14" s="29" t="s">
        <v>895</v>
      </c>
      <c r="I14" s="29" t="s">
        <v>896</v>
      </c>
      <c r="J14" s="29" t="s">
        <v>897</v>
      </c>
      <c r="L14" s="29">
        <v>1189</v>
      </c>
      <c r="M14" s="29" t="s">
        <v>898</v>
      </c>
      <c r="N14" s="29" t="s">
        <v>899</v>
      </c>
      <c r="O14" s="29" t="s">
        <v>900</v>
      </c>
    </row>
    <row r="15" spans="1:15" ht="182">
      <c r="A15" s="29">
        <v>13</v>
      </c>
      <c r="B15" s="29">
        <v>2018</v>
      </c>
      <c r="C15" s="29" t="s">
        <v>687</v>
      </c>
      <c r="D15" s="29" t="s">
        <v>688</v>
      </c>
      <c r="E15" s="29" t="s">
        <v>232</v>
      </c>
      <c r="F15" s="29" t="s">
        <v>689</v>
      </c>
      <c r="G15" s="29" t="s">
        <v>690</v>
      </c>
      <c r="H15" s="29" t="s">
        <v>691</v>
      </c>
      <c r="I15" s="29" t="s">
        <v>901</v>
      </c>
      <c r="J15" s="29" t="s">
        <v>693</v>
      </c>
      <c r="K15" s="29" t="s">
        <v>694</v>
      </c>
      <c r="L15" s="29">
        <v>15935</v>
      </c>
      <c r="M15" s="29" t="s">
        <v>695</v>
      </c>
      <c r="N15" s="29" t="s">
        <v>696</v>
      </c>
      <c r="O15" s="29" t="s">
        <v>697</v>
      </c>
    </row>
    <row r="16" spans="1:15" ht="208">
      <c r="A16" s="29">
        <v>14</v>
      </c>
      <c r="B16" s="29">
        <v>2012</v>
      </c>
      <c r="C16" s="29" t="s">
        <v>902</v>
      </c>
      <c r="D16" s="29" t="s">
        <v>903</v>
      </c>
      <c r="E16" s="29" t="s">
        <v>904</v>
      </c>
      <c r="F16" s="29" t="s">
        <v>905</v>
      </c>
      <c r="G16" s="29" t="s">
        <v>906</v>
      </c>
      <c r="H16" s="29" t="s">
        <v>907</v>
      </c>
      <c r="I16" s="29" t="s">
        <v>282</v>
      </c>
      <c r="J16" s="29" t="s">
        <v>908</v>
      </c>
      <c r="K16" s="29" t="s">
        <v>909</v>
      </c>
      <c r="L16" s="29">
        <v>5779</v>
      </c>
      <c r="M16" s="29" t="s">
        <v>910</v>
      </c>
      <c r="N16" s="29" t="s">
        <v>911</v>
      </c>
      <c r="O16" s="29" t="s">
        <v>912</v>
      </c>
    </row>
    <row r="17" spans="1:15" ht="104">
      <c r="A17" s="40">
        <v>15</v>
      </c>
      <c r="B17" s="40">
        <v>2017</v>
      </c>
      <c r="C17" s="29" t="s">
        <v>676</v>
      </c>
      <c r="D17" s="29" t="s">
        <v>913</v>
      </c>
      <c r="E17" s="29" t="s">
        <v>212</v>
      </c>
      <c r="F17" s="29" t="s">
        <v>721</v>
      </c>
      <c r="G17" s="40" t="s">
        <v>679</v>
      </c>
      <c r="H17" s="29" t="s">
        <v>914</v>
      </c>
      <c r="I17" s="29" t="s">
        <v>915</v>
      </c>
      <c r="J17" s="29" t="s">
        <v>916</v>
      </c>
      <c r="K17" s="40"/>
      <c r="L17" s="29" t="s">
        <v>917</v>
      </c>
      <c r="M17" s="29" t="s">
        <v>918</v>
      </c>
      <c r="N17" s="29" t="s">
        <v>919</v>
      </c>
      <c r="O17" s="29" t="s">
        <v>920</v>
      </c>
    </row>
    <row r="18" spans="1:15" ht="91">
      <c r="A18" s="29">
        <v>16</v>
      </c>
      <c r="B18" s="29">
        <v>2015</v>
      </c>
      <c r="C18" s="29" t="s">
        <v>773</v>
      </c>
      <c r="D18" s="29" t="s">
        <v>511</v>
      </c>
      <c r="E18" s="29" t="s">
        <v>378</v>
      </c>
      <c r="F18" s="29" t="s">
        <v>774</v>
      </c>
      <c r="G18" s="29" t="s">
        <v>775</v>
      </c>
      <c r="H18" s="29" t="s">
        <v>776</v>
      </c>
      <c r="I18" s="29" t="s">
        <v>777</v>
      </c>
      <c r="J18" s="29" t="s">
        <v>778</v>
      </c>
      <c r="K18" s="29" t="s">
        <v>779</v>
      </c>
      <c r="L18" s="29" t="s">
        <v>780</v>
      </c>
      <c r="M18" s="29" t="s">
        <v>781</v>
      </c>
      <c r="N18" s="29" t="s">
        <v>782</v>
      </c>
      <c r="O18" s="29" t="s">
        <v>783</v>
      </c>
    </row>
    <row r="19" spans="1:15" ht="210">
      <c r="A19" s="29">
        <v>17</v>
      </c>
      <c r="B19" s="29">
        <v>2018</v>
      </c>
      <c r="C19" s="29" t="s">
        <v>762</v>
      </c>
      <c r="D19" s="29" t="s">
        <v>763</v>
      </c>
      <c r="E19" s="29" t="s">
        <v>502</v>
      </c>
      <c r="F19" s="29" t="s">
        <v>764</v>
      </c>
      <c r="G19" s="29" t="s">
        <v>503</v>
      </c>
      <c r="H19" s="29" t="s">
        <v>765</v>
      </c>
      <c r="I19" s="29" t="s">
        <v>921</v>
      </c>
      <c r="J19" s="29" t="s">
        <v>922</v>
      </c>
      <c r="K19" s="29" t="s">
        <v>768</v>
      </c>
      <c r="L19" s="29" t="s">
        <v>769</v>
      </c>
      <c r="M19" s="29" t="s">
        <v>923</v>
      </c>
      <c r="N19" s="29" t="s">
        <v>771</v>
      </c>
      <c r="O19" s="29" t="s">
        <v>772</v>
      </c>
    </row>
    <row r="22" spans="1:15">
      <c r="A22" s="34" t="s">
        <v>1245</v>
      </c>
      <c r="B22" s="44" t="s">
        <v>0</v>
      </c>
      <c r="C22" s="44" t="s">
        <v>1</v>
      </c>
      <c r="D22" s="44" t="s">
        <v>2</v>
      </c>
      <c r="E22" s="44" t="s">
        <v>3</v>
      </c>
      <c r="F22" s="44" t="s">
        <v>4</v>
      </c>
      <c r="G22" s="44" t="s">
        <v>5</v>
      </c>
      <c r="H22" s="44" t="s">
        <v>6</v>
      </c>
      <c r="I22" s="44" t="s">
        <v>7</v>
      </c>
      <c r="J22" s="44" t="s">
        <v>8</v>
      </c>
      <c r="K22" s="44" t="s">
        <v>9</v>
      </c>
      <c r="L22" s="44" t="s">
        <v>10</v>
      </c>
      <c r="M22" s="44" t="s">
        <v>11</v>
      </c>
      <c r="N22" s="44" t="s">
        <v>12</v>
      </c>
      <c r="O22" s="31" t="s">
        <v>13</v>
      </c>
    </row>
    <row r="23" spans="1:15" ht="78">
      <c r="A23" s="34">
        <v>1</v>
      </c>
      <c r="B23" s="28">
        <v>2017</v>
      </c>
      <c r="C23" s="28" t="s">
        <v>676</v>
      </c>
      <c r="D23" s="28" t="s">
        <v>677</v>
      </c>
      <c r="E23" s="28" t="s">
        <v>212</v>
      </c>
      <c r="F23" s="29" t="s">
        <v>678</v>
      </c>
      <c r="G23" s="28" t="s">
        <v>679</v>
      </c>
      <c r="H23" s="28" t="s">
        <v>680</v>
      </c>
      <c r="I23" s="28" t="s">
        <v>681</v>
      </c>
      <c r="J23" s="28" t="s">
        <v>682</v>
      </c>
      <c r="K23" s="28"/>
      <c r="L23" s="28" t="s">
        <v>683</v>
      </c>
      <c r="M23" s="28" t="s">
        <v>684</v>
      </c>
      <c r="N23" s="28" t="s">
        <v>685</v>
      </c>
      <c r="O23" s="28" t="s">
        <v>686</v>
      </c>
    </row>
    <row r="24" spans="1:15" ht="356">
      <c r="A24" s="34">
        <v>2</v>
      </c>
      <c r="B24" s="34">
        <v>2018</v>
      </c>
      <c r="C24" s="34" t="s">
        <v>687</v>
      </c>
      <c r="D24" s="34" t="s">
        <v>688</v>
      </c>
      <c r="E24" s="34" t="s">
        <v>232</v>
      </c>
      <c r="F24" s="34" t="s">
        <v>689</v>
      </c>
      <c r="G24" s="34" t="s">
        <v>690</v>
      </c>
      <c r="H24" s="34" t="s">
        <v>691</v>
      </c>
      <c r="I24" s="34" t="s">
        <v>692</v>
      </c>
      <c r="J24" s="34" t="s">
        <v>693</v>
      </c>
      <c r="K24" s="34" t="s">
        <v>694</v>
      </c>
      <c r="L24" s="34">
        <v>15935</v>
      </c>
      <c r="M24" s="34" t="s">
        <v>695</v>
      </c>
      <c r="N24" s="34" t="s">
        <v>696</v>
      </c>
      <c r="O24" s="34" t="s">
        <v>697</v>
      </c>
    </row>
    <row r="25" spans="1:15" ht="156">
      <c r="A25" s="34">
        <v>3</v>
      </c>
      <c r="B25" s="28">
        <v>2020</v>
      </c>
      <c r="C25" s="28" t="s">
        <v>698</v>
      </c>
      <c r="D25" s="28" t="s">
        <v>699</v>
      </c>
      <c r="E25" s="28" t="s">
        <v>322</v>
      </c>
      <c r="F25" s="28" t="s">
        <v>700</v>
      </c>
      <c r="G25" s="28" t="s">
        <v>146</v>
      </c>
      <c r="H25" s="28" t="s">
        <v>701</v>
      </c>
      <c r="I25" s="29" t="s">
        <v>702</v>
      </c>
      <c r="J25" s="28" t="s">
        <v>703</v>
      </c>
      <c r="K25" s="28" t="s">
        <v>704</v>
      </c>
      <c r="L25" s="28" t="s">
        <v>705</v>
      </c>
      <c r="M25" s="28" t="s">
        <v>706</v>
      </c>
      <c r="N25" s="28" t="s">
        <v>707</v>
      </c>
      <c r="O25" s="28" t="s">
        <v>708</v>
      </c>
    </row>
    <row r="26" spans="1:15" ht="105">
      <c r="A26" s="34">
        <v>4</v>
      </c>
      <c r="B26" s="28">
        <v>2020</v>
      </c>
      <c r="C26" s="28" t="s">
        <v>547</v>
      </c>
      <c r="D26" s="28" t="s">
        <v>709</v>
      </c>
      <c r="E26" s="28" t="s">
        <v>502</v>
      </c>
      <c r="F26" s="28" t="s">
        <v>710</v>
      </c>
      <c r="G26" s="28" t="s">
        <v>711</v>
      </c>
      <c r="H26" s="28" t="s">
        <v>712</v>
      </c>
      <c r="I26" s="29" t="s">
        <v>713</v>
      </c>
      <c r="J26" s="28" t="s">
        <v>714</v>
      </c>
      <c r="K26" s="28"/>
      <c r="L26" s="32" t="s">
        <v>715</v>
      </c>
      <c r="M26" s="28" t="s">
        <v>716</v>
      </c>
      <c r="N26" s="28" t="s">
        <v>717</v>
      </c>
      <c r="O26" s="30" t="s">
        <v>718</v>
      </c>
    </row>
    <row r="27" spans="1:15" ht="117">
      <c r="A27" s="34">
        <v>5</v>
      </c>
      <c r="B27" s="34">
        <v>2020</v>
      </c>
      <c r="C27" s="34" t="s">
        <v>719</v>
      </c>
      <c r="D27" s="34" t="s">
        <v>720</v>
      </c>
      <c r="E27" s="28" t="s">
        <v>212</v>
      </c>
      <c r="F27" s="34" t="s">
        <v>721</v>
      </c>
      <c r="G27" s="34" t="s">
        <v>722</v>
      </c>
      <c r="H27" s="34" t="s">
        <v>723</v>
      </c>
      <c r="I27" s="34" t="s">
        <v>724</v>
      </c>
      <c r="J27" s="34" t="s">
        <v>725</v>
      </c>
      <c r="K27" s="34" t="s">
        <v>726</v>
      </c>
      <c r="L27" s="36" t="s">
        <v>727</v>
      </c>
      <c r="M27" s="34" t="s">
        <v>728</v>
      </c>
      <c r="N27" s="34" t="s">
        <v>729</v>
      </c>
      <c r="O27" s="34" t="s">
        <v>730</v>
      </c>
    </row>
    <row r="28" spans="1:15" ht="117">
      <c r="A28" s="34">
        <v>6</v>
      </c>
      <c r="B28" s="34">
        <v>2016</v>
      </c>
      <c r="C28" s="34" t="s">
        <v>466</v>
      </c>
      <c r="D28" s="34" t="s">
        <v>731</v>
      </c>
      <c r="E28" s="34" t="s">
        <v>468</v>
      </c>
      <c r="F28" s="34" t="s">
        <v>732</v>
      </c>
      <c r="G28" s="34" t="s">
        <v>733</v>
      </c>
      <c r="H28" s="34" t="s">
        <v>734</v>
      </c>
      <c r="I28" s="34" t="s">
        <v>735</v>
      </c>
      <c r="J28" s="34" t="s">
        <v>736</v>
      </c>
      <c r="K28" s="34"/>
      <c r="L28" s="36" t="s">
        <v>737</v>
      </c>
      <c r="M28" s="34" t="s">
        <v>738</v>
      </c>
      <c r="N28" s="34" t="s">
        <v>739</v>
      </c>
      <c r="O28" s="34" t="s">
        <v>740</v>
      </c>
    </row>
    <row r="29" spans="1:15" ht="104">
      <c r="A29" s="34">
        <v>7</v>
      </c>
      <c r="B29" s="34">
        <v>2016</v>
      </c>
      <c r="C29" s="34" t="s">
        <v>741</v>
      </c>
      <c r="D29" s="34" t="s">
        <v>742</v>
      </c>
      <c r="E29" s="34" t="s">
        <v>303</v>
      </c>
      <c r="F29" s="34" t="s">
        <v>743</v>
      </c>
      <c r="G29" s="34" t="s">
        <v>744</v>
      </c>
      <c r="H29" s="34" t="s">
        <v>745</v>
      </c>
      <c r="I29" s="34" t="s">
        <v>746</v>
      </c>
      <c r="J29" s="34" t="s">
        <v>747</v>
      </c>
      <c r="K29" s="34"/>
      <c r="L29" s="36" t="s">
        <v>748</v>
      </c>
      <c r="M29" s="34" t="s">
        <v>749</v>
      </c>
      <c r="N29" s="34" t="s">
        <v>750</v>
      </c>
      <c r="O29" s="34" t="s">
        <v>751</v>
      </c>
    </row>
    <row r="30" spans="1:15" ht="208">
      <c r="A30" s="34">
        <v>8</v>
      </c>
      <c r="B30" s="34">
        <v>2016</v>
      </c>
      <c r="C30" s="34" t="s">
        <v>488</v>
      </c>
      <c r="D30" s="34" t="s">
        <v>752</v>
      </c>
      <c r="E30" s="34" t="s">
        <v>396</v>
      </c>
      <c r="F30" s="34" t="s">
        <v>753</v>
      </c>
      <c r="G30" s="34" t="s">
        <v>491</v>
      </c>
      <c r="H30" s="34" t="s">
        <v>754</v>
      </c>
      <c r="I30" s="34" t="s">
        <v>755</v>
      </c>
      <c r="J30" s="34" t="s">
        <v>756</v>
      </c>
      <c r="K30" s="34" t="s">
        <v>757</v>
      </c>
      <c r="L30" s="34" t="s">
        <v>758</v>
      </c>
      <c r="M30" s="34" t="s">
        <v>759</v>
      </c>
      <c r="N30" s="34" t="s">
        <v>760</v>
      </c>
      <c r="O30" s="34" t="s">
        <v>761</v>
      </c>
    </row>
    <row r="31" spans="1:15" ht="183">
      <c r="A31" s="34">
        <v>9</v>
      </c>
      <c r="B31" s="34">
        <v>2018</v>
      </c>
      <c r="C31" s="34" t="s">
        <v>762</v>
      </c>
      <c r="D31" s="34" t="s">
        <v>763</v>
      </c>
      <c r="E31" s="34" t="s">
        <v>502</v>
      </c>
      <c r="F31" s="34" t="s">
        <v>764</v>
      </c>
      <c r="G31" s="34" t="s">
        <v>503</v>
      </c>
      <c r="H31" s="34" t="s">
        <v>765</v>
      </c>
      <c r="I31" s="34" t="s">
        <v>766</v>
      </c>
      <c r="J31" s="34" t="s">
        <v>767</v>
      </c>
      <c r="K31" s="34" t="s">
        <v>768</v>
      </c>
      <c r="L31" s="34" t="s">
        <v>769</v>
      </c>
      <c r="M31" s="34" t="s">
        <v>770</v>
      </c>
      <c r="N31" s="34" t="s">
        <v>771</v>
      </c>
      <c r="O31" s="34" t="s">
        <v>772</v>
      </c>
    </row>
    <row r="32" spans="1:15" ht="143">
      <c r="A32" s="34">
        <v>10</v>
      </c>
      <c r="B32" s="34">
        <v>2015</v>
      </c>
      <c r="C32" s="34" t="s">
        <v>773</v>
      </c>
      <c r="D32" s="34" t="s">
        <v>511</v>
      </c>
      <c r="E32" s="34" t="s">
        <v>378</v>
      </c>
      <c r="F32" s="34" t="s">
        <v>774</v>
      </c>
      <c r="G32" s="34" t="s">
        <v>775</v>
      </c>
      <c r="H32" s="34" t="s">
        <v>776</v>
      </c>
      <c r="I32" s="34" t="s">
        <v>777</v>
      </c>
      <c r="J32" s="34" t="s">
        <v>778</v>
      </c>
      <c r="K32" s="34" t="s">
        <v>779</v>
      </c>
      <c r="L32" s="34" t="s">
        <v>780</v>
      </c>
      <c r="M32" s="34" t="s">
        <v>781</v>
      </c>
      <c r="N32" s="34" t="s">
        <v>782</v>
      </c>
      <c r="O32" s="34" t="s">
        <v>783</v>
      </c>
    </row>
    <row r="34" spans="1:15">
      <c r="A34" s="29" t="s">
        <v>1246</v>
      </c>
      <c r="B34" s="45" t="s">
        <v>0</v>
      </c>
      <c r="C34" s="45" t="s">
        <v>1</v>
      </c>
      <c r="D34" s="45" t="s">
        <v>362</v>
      </c>
      <c r="E34" s="45" t="s">
        <v>3</v>
      </c>
      <c r="F34" s="45" t="s">
        <v>4</v>
      </c>
      <c r="G34" s="45" t="s">
        <v>5</v>
      </c>
      <c r="H34" s="45" t="s">
        <v>6</v>
      </c>
      <c r="I34" s="45" t="s">
        <v>7</v>
      </c>
      <c r="J34" s="45" t="s">
        <v>8</v>
      </c>
      <c r="K34" s="45" t="s">
        <v>9</v>
      </c>
      <c r="L34" s="45" t="s">
        <v>10</v>
      </c>
      <c r="M34" s="45" t="s">
        <v>11</v>
      </c>
      <c r="N34" s="45" t="s">
        <v>12</v>
      </c>
      <c r="O34" s="37" t="s">
        <v>329</v>
      </c>
    </row>
    <row r="35" spans="1:15" ht="195">
      <c r="A35" s="29">
        <v>1</v>
      </c>
      <c r="B35" s="29">
        <v>2009</v>
      </c>
      <c r="C35" s="29" t="s">
        <v>924</v>
      </c>
      <c r="D35" s="29" t="s">
        <v>925</v>
      </c>
      <c r="E35" s="29" t="s">
        <v>926</v>
      </c>
      <c r="F35" s="29" t="s">
        <v>927</v>
      </c>
      <c r="G35" s="29" t="s">
        <v>928</v>
      </c>
      <c r="H35" s="29" t="s">
        <v>929</v>
      </c>
      <c r="I35" s="29" t="s">
        <v>930</v>
      </c>
      <c r="J35" s="29" t="s">
        <v>931</v>
      </c>
      <c r="L35" s="29" t="s">
        <v>932</v>
      </c>
      <c r="M35" s="29" t="s">
        <v>933</v>
      </c>
      <c r="N35" s="29" t="s">
        <v>934</v>
      </c>
      <c r="O35" s="29" t="s">
        <v>935</v>
      </c>
    </row>
    <row r="36" spans="1:15" ht="247">
      <c r="A36" s="29">
        <v>2</v>
      </c>
      <c r="B36" s="29">
        <v>2017</v>
      </c>
      <c r="C36" s="29" t="s">
        <v>936</v>
      </c>
      <c r="D36" s="29" t="s">
        <v>937</v>
      </c>
      <c r="E36" s="29" t="s">
        <v>938</v>
      </c>
      <c r="F36" s="29" t="s">
        <v>939</v>
      </c>
      <c r="G36" s="29" t="s">
        <v>940</v>
      </c>
      <c r="H36" s="29" t="s">
        <v>941</v>
      </c>
      <c r="I36" s="29" t="s">
        <v>942</v>
      </c>
      <c r="J36" s="29" t="s">
        <v>943</v>
      </c>
      <c r="K36" s="29" t="s">
        <v>944</v>
      </c>
      <c r="L36" s="29" t="s">
        <v>945</v>
      </c>
      <c r="M36" s="29" t="s">
        <v>946</v>
      </c>
      <c r="N36" s="29" t="s">
        <v>947</v>
      </c>
      <c r="O36" s="29" t="s">
        <v>948</v>
      </c>
    </row>
    <row r="37" spans="1:15" ht="221">
      <c r="A37" s="40">
        <v>3</v>
      </c>
      <c r="B37" s="40">
        <v>2017</v>
      </c>
      <c r="C37" s="29" t="s">
        <v>936</v>
      </c>
      <c r="D37" s="29" t="s">
        <v>949</v>
      </c>
      <c r="E37" s="29" t="s">
        <v>938</v>
      </c>
      <c r="F37" s="29" t="s">
        <v>939</v>
      </c>
      <c r="G37" s="40" t="s">
        <v>950</v>
      </c>
      <c r="H37" s="29" t="s">
        <v>951</v>
      </c>
      <c r="I37" s="29" t="s">
        <v>952</v>
      </c>
      <c r="J37" s="29" t="s">
        <v>953</v>
      </c>
      <c r="K37" s="40"/>
      <c r="L37" s="29" t="s">
        <v>954</v>
      </c>
      <c r="M37" s="29" t="s">
        <v>955</v>
      </c>
      <c r="N37" s="29" t="s">
        <v>956</v>
      </c>
      <c r="O37" s="29" t="s">
        <v>957</v>
      </c>
    </row>
    <row r="38" spans="1:15" ht="208">
      <c r="A38" s="40">
        <v>4</v>
      </c>
      <c r="B38" s="29">
        <v>2014</v>
      </c>
      <c r="C38" s="29" t="s">
        <v>958</v>
      </c>
      <c r="D38" s="29" t="s">
        <v>959</v>
      </c>
      <c r="E38" s="29" t="s">
        <v>960</v>
      </c>
      <c r="F38" s="40" t="s">
        <v>961</v>
      </c>
      <c r="G38" s="29" t="s">
        <v>962</v>
      </c>
      <c r="H38" s="29" t="s">
        <v>963</v>
      </c>
      <c r="I38" s="40"/>
      <c r="J38" s="40"/>
      <c r="K38" s="40"/>
      <c r="L38" s="29" t="s">
        <v>964</v>
      </c>
      <c r="M38" s="29" t="s">
        <v>965</v>
      </c>
      <c r="N38" s="29" t="s">
        <v>966</v>
      </c>
      <c r="O38" s="29" t="s">
        <v>967</v>
      </c>
    </row>
    <row r="39" spans="1:15" ht="332">
      <c r="A39" s="40">
        <v>5</v>
      </c>
      <c r="B39" s="29">
        <v>2014</v>
      </c>
      <c r="C39" s="29" t="s">
        <v>968</v>
      </c>
      <c r="D39" s="29" t="s">
        <v>969</v>
      </c>
      <c r="E39" s="40" t="s">
        <v>926</v>
      </c>
      <c r="F39" s="40" t="s">
        <v>970</v>
      </c>
      <c r="G39" s="40" t="s">
        <v>349</v>
      </c>
      <c r="H39" s="29" t="s">
        <v>971</v>
      </c>
      <c r="I39" s="29" t="s">
        <v>972</v>
      </c>
      <c r="J39" s="29" t="s">
        <v>973</v>
      </c>
      <c r="K39" s="40"/>
      <c r="L39" s="40" t="s">
        <v>974</v>
      </c>
      <c r="M39" s="29" t="s">
        <v>975</v>
      </c>
      <c r="N39" s="29" t="s">
        <v>976</v>
      </c>
      <c r="O39" s="29" t="s">
        <v>977</v>
      </c>
    </row>
    <row r="40" spans="1:15" ht="284">
      <c r="A40" s="40">
        <v>6</v>
      </c>
      <c r="B40" s="40">
        <v>2010</v>
      </c>
      <c r="C40" s="40" t="s">
        <v>978</v>
      </c>
      <c r="D40" s="29" t="s">
        <v>979</v>
      </c>
      <c r="E40" s="40" t="s">
        <v>980</v>
      </c>
      <c r="F40" s="40" t="s">
        <v>981</v>
      </c>
      <c r="G40" s="40" t="s">
        <v>982</v>
      </c>
      <c r="H40" s="29" t="s">
        <v>983</v>
      </c>
      <c r="I40" s="29" t="s">
        <v>984</v>
      </c>
      <c r="J40" s="40" t="s">
        <v>985</v>
      </c>
      <c r="K40" s="40"/>
      <c r="L40" s="40" t="s">
        <v>986</v>
      </c>
      <c r="M40" s="29" t="s">
        <v>987</v>
      </c>
      <c r="N40" s="29" t="s">
        <v>988</v>
      </c>
      <c r="O40" s="29" t="s">
        <v>989</v>
      </c>
    </row>
    <row r="41" spans="1:15" ht="183">
      <c r="A41" s="40">
        <v>7</v>
      </c>
      <c r="B41" s="40">
        <v>2016</v>
      </c>
      <c r="C41" s="40" t="s">
        <v>990</v>
      </c>
      <c r="D41" s="29" t="s">
        <v>991</v>
      </c>
      <c r="E41" s="40" t="s">
        <v>992</v>
      </c>
      <c r="F41" s="40" t="s">
        <v>981</v>
      </c>
      <c r="G41" s="40" t="s">
        <v>993</v>
      </c>
      <c r="H41" s="29" t="s">
        <v>994</v>
      </c>
      <c r="I41" s="29" t="s">
        <v>995</v>
      </c>
      <c r="J41" s="29" t="s">
        <v>996</v>
      </c>
      <c r="K41" s="29" t="s">
        <v>997</v>
      </c>
      <c r="L41" s="40" t="s">
        <v>998</v>
      </c>
      <c r="M41" s="29" t="s">
        <v>999</v>
      </c>
      <c r="N41" s="29" t="s">
        <v>1000</v>
      </c>
      <c r="O41" s="29" t="s">
        <v>1001</v>
      </c>
    </row>
    <row r="42" spans="1:15" ht="234">
      <c r="A42" s="40">
        <v>8</v>
      </c>
      <c r="B42" s="40">
        <v>2016</v>
      </c>
      <c r="C42" s="40" t="s">
        <v>1002</v>
      </c>
      <c r="D42" s="29" t="s">
        <v>1003</v>
      </c>
      <c r="E42" s="40" t="s">
        <v>1004</v>
      </c>
      <c r="F42" s="40" t="s">
        <v>939</v>
      </c>
      <c r="G42" s="40" t="s">
        <v>1005</v>
      </c>
      <c r="H42" s="29" t="s">
        <v>1006</v>
      </c>
      <c r="I42" s="29" t="s">
        <v>1007</v>
      </c>
      <c r="J42" s="29" t="s">
        <v>1008</v>
      </c>
      <c r="K42" s="29" t="s">
        <v>1009</v>
      </c>
      <c r="L42" s="40" t="s">
        <v>1010</v>
      </c>
      <c r="M42" s="29" t="s">
        <v>1011</v>
      </c>
      <c r="N42" s="29" t="s">
        <v>1012</v>
      </c>
      <c r="O42" s="29" t="s">
        <v>1013</v>
      </c>
    </row>
    <row r="43" spans="1:15" ht="296">
      <c r="A43" s="40">
        <v>9</v>
      </c>
      <c r="B43" s="40">
        <v>2013</v>
      </c>
      <c r="C43" s="40" t="s">
        <v>1014</v>
      </c>
      <c r="D43" s="29" t="s">
        <v>1015</v>
      </c>
      <c r="E43" s="40" t="s">
        <v>938</v>
      </c>
      <c r="F43" s="40" t="s">
        <v>970</v>
      </c>
      <c r="G43" s="40" t="s">
        <v>1016</v>
      </c>
      <c r="H43" s="29" t="s">
        <v>1017</v>
      </c>
      <c r="I43" s="29" t="s">
        <v>1018</v>
      </c>
      <c r="J43" s="41" t="s">
        <v>1019</v>
      </c>
      <c r="K43" s="40"/>
      <c r="L43" s="40" t="s">
        <v>1020</v>
      </c>
      <c r="M43" s="29" t="s">
        <v>1021</v>
      </c>
      <c r="N43" s="29" t="s">
        <v>1022</v>
      </c>
      <c r="O43" s="29" t="s">
        <v>1023</v>
      </c>
    </row>
    <row r="44" spans="1:15" ht="169">
      <c r="A44" s="40">
        <v>10</v>
      </c>
      <c r="B44" s="40">
        <v>2016</v>
      </c>
      <c r="C44" s="40" t="s">
        <v>1024</v>
      </c>
      <c r="D44" s="29" t="s">
        <v>1025</v>
      </c>
      <c r="E44" s="40" t="s">
        <v>1026</v>
      </c>
      <c r="F44" s="29" t="s">
        <v>970</v>
      </c>
      <c r="G44" s="40" t="s">
        <v>343</v>
      </c>
      <c r="H44" s="29" t="s">
        <v>1027</v>
      </c>
      <c r="I44" s="29" t="s">
        <v>1028</v>
      </c>
      <c r="J44" s="29" t="s">
        <v>1029</v>
      </c>
      <c r="K44" s="40"/>
      <c r="L44" s="40" t="s">
        <v>1030</v>
      </c>
      <c r="M44" s="29" t="s">
        <v>1031</v>
      </c>
      <c r="N44" s="29" t="s">
        <v>1032</v>
      </c>
      <c r="O44" s="29" t="s">
        <v>1033</v>
      </c>
    </row>
    <row r="45" spans="1:15" ht="247">
      <c r="A45" s="40">
        <v>11</v>
      </c>
      <c r="B45" s="40">
        <v>2013</v>
      </c>
      <c r="C45" s="40" t="s">
        <v>1034</v>
      </c>
      <c r="D45" s="29" t="s">
        <v>1035</v>
      </c>
      <c r="E45" s="40" t="s">
        <v>1036</v>
      </c>
      <c r="F45" s="40" t="s">
        <v>939</v>
      </c>
      <c r="G45" s="40" t="s">
        <v>356</v>
      </c>
      <c r="H45" s="29" t="s">
        <v>1037</v>
      </c>
      <c r="I45" s="29" t="s">
        <v>1038</v>
      </c>
      <c r="J45" s="29" t="s">
        <v>1039</v>
      </c>
      <c r="K45" s="40"/>
      <c r="L45" s="40" t="s">
        <v>1040</v>
      </c>
      <c r="M45" s="29" t="s">
        <v>1041</v>
      </c>
      <c r="N45" s="29" t="s">
        <v>1042</v>
      </c>
      <c r="O45" s="29" t="s">
        <v>1043</v>
      </c>
    </row>
    <row r="46" spans="1:15" ht="332">
      <c r="A46" s="40">
        <v>12</v>
      </c>
      <c r="B46" s="40">
        <v>2012</v>
      </c>
      <c r="C46" s="40" t="s">
        <v>978</v>
      </c>
      <c r="D46" s="29" t="s">
        <v>1044</v>
      </c>
      <c r="E46" s="40" t="s">
        <v>980</v>
      </c>
      <c r="F46" s="40" t="s">
        <v>939</v>
      </c>
      <c r="G46" s="40" t="s">
        <v>1045</v>
      </c>
      <c r="H46" s="29" t="s">
        <v>1046</v>
      </c>
      <c r="I46" s="29" t="s">
        <v>1047</v>
      </c>
      <c r="J46" s="29" t="s">
        <v>1048</v>
      </c>
      <c r="K46" s="29" t="s">
        <v>1049</v>
      </c>
      <c r="L46" s="29" t="s">
        <v>1050</v>
      </c>
      <c r="M46" s="29" t="s">
        <v>1051</v>
      </c>
      <c r="N46" s="29" t="s">
        <v>1052</v>
      </c>
      <c r="O46" s="29" t="s">
        <v>1053</v>
      </c>
    </row>
    <row r="47" spans="1:15" ht="409.6">
      <c r="A47" s="40">
        <v>13</v>
      </c>
      <c r="B47" s="29">
        <v>2008</v>
      </c>
      <c r="C47" s="29" t="s">
        <v>1054</v>
      </c>
      <c r="D47" s="29" t="s">
        <v>1055</v>
      </c>
      <c r="E47" s="29" t="s">
        <v>201</v>
      </c>
      <c r="F47" s="29" t="s">
        <v>1056</v>
      </c>
      <c r="G47" s="29" t="s">
        <v>1057</v>
      </c>
      <c r="H47" s="29" t="s">
        <v>1058</v>
      </c>
      <c r="I47" s="29" t="s">
        <v>1059</v>
      </c>
      <c r="J47" s="29" t="s">
        <v>1060</v>
      </c>
      <c r="K47" s="29" t="s">
        <v>1061</v>
      </c>
      <c r="L47" s="29">
        <v>1905</v>
      </c>
      <c r="M47" s="29" t="s">
        <v>1062</v>
      </c>
      <c r="N47" s="29" t="s">
        <v>1063</v>
      </c>
      <c r="O47" s="29" t="s">
        <v>1064</v>
      </c>
    </row>
    <row r="48" spans="1:15" ht="208">
      <c r="A48" s="40">
        <v>14</v>
      </c>
      <c r="B48" s="29">
        <v>2008</v>
      </c>
      <c r="C48" s="29" t="s">
        <v>1065</v>
      </c>
      <c r="D48" s="29" t="s">
        <v>1066</v>
      </c>
      <c r="E48" s="29" t="s">
        <v>1067</v>
      </c>
      <c r="F48" s="29" t="s">
        <v>1068</v>
      </c>
      <c r="G48" s="29" t="s">
        <v>1069</v>
      </c>
      <c r="H48" s="29" t="s">
        <v>1070</v>
      </c>
      <c r="I48" s="29" t="s">
        <v>1071</v>
      </c>
      <c r="J48" s="29" t="s">
        <v>1072</v>
      </c>
      <c r="K48" s="29" t="s">
        <v>1073</v>
      </c>
      <c r="L48" s="29">
        <v>1091</v>
      </c>
      <c r="M48" s="29" t="s">
        <v>1074</v>
      </c>
      <c r="N48" s="29" t="s">
        <v>1075</v>
      </c>
      <c r="O48" s="29" t="s">
        <v>1076</v>
      </c>
    </row>
    <row r="49" spans="1:15" ht="394">
      <c r="A49" s="40">
        <v>15</v>
      </c>
      <c r="B49" s="29">
        <v>2017</v>
      </c>
      <c r="C49" s="29" t="s">
        <v>1077</v>
      </c>
      <c r="D49" s="29" t="s">
        <v>1078</v>
      </c>
      <c r="E49" s="29" t="s">
        <v>1079</v>
      </c>
      <c r="F49" s="29" t="s">
        <v>1080</v>
      </c>
      <c r="G49" s="29" t="s">
        <v>1081</v>
      </c>
      <c r="H49" s="29" t="s">
        <v>1082</v>
      </c>
      <c r="I49" s="29" t="s">
        <v>1083</v>
      </c>
      <c r="J49" s="29" t="s">
        <v>1084</v>
      </c>
      <c r="K49" s="29" t="s">
        <v>1085</v>
      </c>
      <c r="L49" s="29">
        <v>1165</v>
      </c>
      <c r="M49" s="29" t="s">
        <v>1086</v>
      </c>
      <c r="N49" s="29" t="s">
        <v>1087</v>
      </c>
      <c r="O49" s="29" t="s">
        <v>1088</v>
      </c>
    </row>
    <row r="50" spans="1:15" ht="249">
      <c r="A50" s="40">
        <v>16</v>
      </c>
      <c r="B50" s="29">
        <v>2017</v>
      </c>
      <c r="C50" s="29" t="s">
        <v>1089</v>
      </c>
      <c r="D50" s="29" t="s">
        <v>1090</v>
      </c>
      <c r="E50" s="29" t="s">
        <v>1091</v>
      </c>
      <c r="F50" s="29" t="s">
        <v>1092</v>
      </c>
      <c r="G50" s="29" t="s">
        <v>1093</v>
      </c>
      <c r="H50" s="29" t="s">
        <v>1094</v>
      </c>
      <c r="L50" s="29">
        <v>47</v>
      </c>
      <c r="M50" s="29" t="s">
        <v>1095</v>
      </c>
      <c r="N50" s="29" t="s">
        <v>1096</v>
      </c>
      <c r="O50" s="29" t="s">
        <v>1097</v>
      </c>
    </row>
    <row r="51" spans="1:15" ht="368">
      <c r="A51" s="40">
        <v>17</v>
      </c>
      <c r="B51" s="29">
        <v>2015</v>
      </c>
      <c r="C51" s="29" t="s">
        <v>1098</v>
      </c>
      <c r="D51" s="29" t="s">
        <v>1099</v>
      </c>
      <c r="E51" s="29" t="s">
        <v>1100</v>
      </c>
      <c r="F51" s="29" t="s">
        <v>1101</v>
      </c>
      <c r="G51" s="29" t="s">
        <v>1102</v>
      </c>
      <c r="H51" s="29" t="s">
        <v>1103</v>
      </c>
      <c r="I51" s="29" t="s">
        <v>1104</v>
      </c>
      <c r="J51" s="29" t="s">
        <v>1105</v>
      </c>
      <c r="L51" s="29">
        <v>6972</v>
      </c>
      <c r="M51" s="29" t="s">
        <v>1106</v>
      </c>
      <c r="N51" s="29" t="s">
        <v>1107</v>
      </c>
      <c r="O51" s="29" t="s">
        <v>1108</v>
      </c>
    </row>
    <row r="52" spans="1:15" ht="409.6">
      <c r="A52" s="40">
        <v>18</v>
      </c>
      <c r="B52" s="29">
        <v>2017</v>
      </c>
      <c r="C52" s="29" t="s">
        <v>1109</v>
      </c>
      <c r="D52" s="29" t="s">
        <v>1110</v>
      </c>
      <c r="E52" s="29" t="s">
        <v>378</v>
      </c>
      <c r="F52" s="29" t="s">
        <v>1111</v>
      </c>
      <c r="G52" s="29" t="s">
        <v>1112</v>
      </c>
      <c r="H52" s="29" t="s">
        <v>1113</v>
      </c>
      <c r="M52" s="29" t="s">
        <v>1114</v>
      </c>
      <c r="N52" s="29" t="s">
        <v>1115</v>
      </c>
      <c r="O52" s="29" t="s">
        <v>1116</v>
      </c>
    </row>
    <row r="53" spans="1:15" ht="409.6">
      <c r="A53" s="40">
        <v>19</v>
      </c>
      <c r="B53" s="29">
        <v>2014</v>
      </c>
      <c r="C53" s="29" t="s">
        <v>1117</v>
      </c>
      <c r="D53" s="29" t="s">
        <v>1118</v>
      </c>
      <c r="E53" s="29" t="s">
        <v>378</v>
      </c>
      <c r="F53" s="29" t="s">
        <v>1119</v>
      </c>
      <c r="G53" s="29" t="s">
        <v>1120</v>
      </c>
      <c r="H53" s="29" t="s">
        <v>1121</v>
      </c>
      <c r="I53" s="29" t="s">
        <v>1122</v>
      </c>
      <c r="J53" s="29" t="s">
        <v>409</v>
      </c>
      <c r="L53" s="29">
        <v>40826</v>
      </c>
      <c r="M53" s="29" t="s">
        <v>1123</v>
      </c>
      <c r="N53" s="29" t="s">
        <v>1124</v>
      </c>
      <c r="O53" s="29" t="s">
        <v>1125</v>
      </c>
    </row>
    <row r="54" spans="1:15" ht="409.6">
      <c r="A54" s="40">
        <v>20</v>
      </c>
      <c r="B54" s="29">
        <v>2012</v>
      </c>
      <c r="C54" s="29" t="s">
        <v>978</v>
      </c>
      <c r="D54" s="29" t="s">
        <v>1126</v>
      </c>
      <c r="E54" s="29" t="s">
        <v>980</v>
      </c>
      <c r="F54" s="29" t="s">
        <v>1127</v>
      </c>
      <c r="H54" s="29" t="s">
        <v>1128</v>
      </c>
      <c r="I54" s="29" t="s">
        <v>1129</v>
      </c>
      <c r="J54" s="29" t="s">
        <v>1130</v>
      </c>
      <c r="K54" s="29" t="s">
        <v>1061</v>
      </c>
      <c r="L54" s="29">
        <v>480</v>
      </c>
      <c r="M54" s="29" t="s">
        <v>1131</v>
      </c>
      <c r="N54" s="29" t="s">
        <v>1132</v>
      </c>
      <c r="O54" s="29" t="s">
        <v>1133</v>
      </c>
    </row>
    <row r="55" spans="1:15" ht="296">
      <c r="A55" s="40">
        <v>21</v>
      </c>
      <c r="B55" s="29">
        <v>2015</v>
      </c>
      <c r="C55" s="29" t="s">
        <v>1134</v>
      </c>
      <c r="D55" s="29" t="s">
        <v>1135</v>
      </c>
      <c r="E55" s="29" t="s">
        <v>1004</v>
      </c>
      <c r="F55" s="29" t="s">
        <v>1136</v>
      </c>
      <c r="G55" s="29" t="s">
        <v>1137</v>
      </c>
      <c r="H55" s="29" t="s">
        <v>1138</v>
      </c>
      <c r="I55" s="29" t="s">
        <v>1139</v>
      </c>
      <c r="J55" s="29" t="s">
        <v>1140</v>
      </c>
      <c r="L55" s="29">
        <v>434</v>
      </c>
      <c r="M55" s="29" t="s">
        <v>1141</v>
      </c>
      <c r="N55" s="29" t="s">
        <v>1142</v>
      </c>
      <c r="O55" s="38" t="s">
        <v>1143</v>
      </c>
    </row>
    <row r="56" spans="1:15" ht="409.6">
      <c r="A56" s="40">
        <v>22</v>
      </c>
      <c r="B56" s="29">
        <v>2017</v>
      </c>
      <c r="C56" s="29" t="s">
        <v>1144</v>
      </c>
      <c r="D56" s="29" t="s">
        <v>1145</v>
      </c>
      <c r="E56" s="29" t="s">
        <v>1004</v>
      </c>
      <c r="F56" s="29" t="s">
        <v>242</v>
      </c>
      <c r="G56" s="29" t="s">
        <v>1146</v>
      </c>
      <c r="H56" s="29" t="s">
        <v>1147</v>
      </c>
      <c r="I56" s="29" t="s">
        <v>1148</v>
      </c>
      <c r="J56" s="29" t="s">
        <v>1149</v>
      </c>
      <c r="L56" s="29">
        <v>895</v>
      </c>
      <c r="M56" s="29" t="s">
        <v>1150</v>
      </c>
      <c r="N56" s="29" t="s">
        <v>1151</v>
      </c>
      <c r="O56" s="29" t="s">
        <v>1152</v>
      </c>
    </row>
    <row r="57" spans="1:15" ht="409.6">
      <c r="A57" s="40">
        <v>23</v>
      </c>
      <c r="B57" s="29">
        <v>2014</v>
      </c>
      <c r="C57" s="29" t="s">
        <v>1153</v>
      </c>
      <c r="D57" s="29" t="s">
        <v>1154</v>
      </c>
      <c r="E57" s="29" t="s">
        <v>201</v>
      </c>
      <c r="F57" s="29" t="s">
        <v>1136</v>
      </c>
      <c r="G57" s="29" t="s">
        <v>1155</v>
      </c>
      <c r="H57" s="29" t="s">
        <v>1156</v>
      </c>
      <c r="I57" s="29" t="s">
        <v>1157</v>
      </c>
      <c r="J57" s="29" t="s">
        <v>1158</v>
      </c>
      <c r="K57" s="29" t="s">
        <v>1159</v>
      </c>
      <c r="L57" s="29">
        <v>1414</v>
      </c>
      <c r="M57" s="29" t="s">
        <v>882</v>
      </c>
      <c r="N57" s="29" t="s">
        <v>883</v>
      </c>
      <c r="O57" s="29" t="s">
        <v>1160</v>
      </c>
    </row>
    <row r="58" spans="1:15" ht="234">
      <c r="A58" s="40">
        <v>24</v>
      </c>
      <c r="B58" s="29">
        <v>20162</v>
      </c>
      <c r="C58" s="29" t="s">
        <v>1161</v>
      </c>
      <c r="D58" s="29" t="s">
        <v>1162</v>
      </c>
      <c r="E58" s="29" t="s">
        <v>1004</v>
      </c>
      <c r="F58" s="29" t="s">
        <v>1163</v>
      </c>
      <c r="G58" s="29" t="s">
        <v>1164</v>
      </c>
      <c r="H58" s="29" t="s">
        <v>1165</v>
      </c>
      <c r="I58" s="29" t="s">
        <v>1166</v>
      </c>
      <c r="J58" s="29" t="s">
        <v>1167</v>
      </c>
      <c r="L58" s="29">
        <v>1646</v>
      </c>
      <c r="M58" s="29" t="s">
        <v>1168</v>
      </c>
      <c r="N58" s="29" t="s">
        <v>1169</v>
      </c>
      <c r="O58" s="29" t="s">
        <v>1170</v>
      </c>
    </row>
    <row r="59" spans="1:15" ht="409.6">
      <c r="A59" s="40">
        <v>25</v>
      </c>
      <c r="B59" s="29">
        <v>2012</v>
      </c>
      <c r="C59" s="29" t="s">
        <v>1171</v>
      </c>
      <c r="D59" s="29" t="s">
        <v>1172</v>
      </c>
      <c r="E59" s="29" t="s">
        <v>1173</v>
      </c>
      <c r="F59" s="29" t="s">
        <v>1174</v>
      </c>
      <c r="G59" s="29" t="s">
        <v>1175</v>
      </c>
      <c r="H59" s="29" t="s">
        <v>1176</v>
      </c>
      <c r="I59" s="29" t="s">
        <v>1059</v>
      </c>
      <c r="J59" s="29" t="s">
        <v>1177</v>
      </c>
      <c r="K59" s="29" t="s">
        <v>1178</v>
      </c>
      <c r="L59" s="29">
        <v>5779</v>
      </c>
      <c r="M59" s="29" t="s">
        <v>1179</v>
      </c>
      <c r="N59" s="29" t="s">
        <v>1180</v>
      </c>
      <c r="O59" s="29" t="s">
        <v>1181</v>
      </c>
    </row>
    <row r="60" spans="1:15" ht="272">
      <c r="A60" s="29">
        <v>26</v>
      </c>
      <c r="B60" s="29">
        <v>2015</v>
      </c>
      <c r="C60" s="29" t="s">
        <v>376</v>
      </c>
      <c r="D60" s="29" t="s">
        <v>1182</v>
      </c>
      <c r="E60" s="29" t="s">
        <v>378</v>
      </c>
      <c r="F60" s="29" t="s">
        <v>1183</v>
      </c>
      <c r="G60" s="29" t="s">
        <v>1184</v>
      </c>
      <c r="H60" s="29" t="s">
        <v>1185</v>
      </c>
      <c r="I60" s="29" t="s">
        <v>1186</v>
      </c>
      <c r="J60" s="29" t="s">
        <v>1187</v>
      </c>
      <c r="K60" s="29" t="s">
        <v>1188</v>
      </c>
      <c r="L60" s="29" t="s">
        <v>1189</v>
      </c>
      <c r="M60" s="29" t="s">
        <v>1190</v>
      </c>
      <c r="N60" s="29" t="s">
        <v>1191</v>
      </c>
      <c r="O60" s="29" t="s">
        <v>1192</v>
      </c>
    </row>
    <row r="61" spans="1:15" ht="183">
      <c r="A61" s="40">
        <v>27</v>
      </c>
      <c r="B61" s="29">
        <v>2020</v>
      </c>
      <c r="C61" s="29" t="s">
        <v>434</v>
      </c>
      <c r="D61" s="29" t="s">
        <v>1193</v>
      </c>
      <c r="E61" s="29" t="s">
        <v>926</v>
      </c>
      <c r="F61" s="29" t="s">
        <v>1194</v>
      </c>
      <c r="G61" s="29" t="s">
        <v>436</v>
      </c>
      <c r="H61" s="29" t="s">
        <v>1195</v>
      </c>
      <c r="I61" s="29" t="s">
        <v>1196</v>
      </c>
      <c r="J61" s="29" t="s">
        <v>1197</v>
      </c>
      <c r="L61" s="42" t="s">
        <v>1198</v>
      </c>
      <c r="M61" s="29" t="s">
        <v>1199</v>
      </c>
      <c r="N61" s="29" t="s">
        <v>1200</v>
      </c>
      <c r="O61" s="29" t="s">
        <v>1201</v>
      </c>
    </row>
    <row r="62" spans="1:15" ht="182">
      <c r="A62" s="29">
        <v>28</v>
      </c>
      <c r="B62" s="29">
        <v>2016</v>
      </c>
      <c r="C62" s="29" t="s">
        <v>363</v>
      </c>
      <c r="D62" s="29" t="s">
        <v>1202</v>
      </c>
      <c r="E62" s="29" t="s">
        <v>365</v>
      </c>
      <c r="F62" s="29" t="s">
        <v>1203</v>
      </c>
      <c r="G62" s="29" t="s">
        <v>367</v>
      </c>
      <c r="H62" s="29" t="s">
        <v>1204</v>
      </c>
      <c r="I62" s="29" t="s">
        <v>1205</v>
      </c>
      <c r="J62" s="29" t="s">
        <v>1206</v>
      </c>
      <c r="L62" s="42" t="s">
        <v>1207</v>
      </c>
      <c r="M62" s="29" t="s">
        <v>1208</v>
      </c>
      <c r="N62" s="29" t="s">
        <v>1209</v>
      </c>
      <c r="O62" s="29" t="s">
        <v>1210</v>
      </c>
    </row>
  </sheetData>
  <mergeCells count="1">
    <mergeCell ref="B1:D1"/>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0"/>
  <sheetViews>
    <sheetView topLeftCell="A18" workbookViewId="0">
      <selection activeCell="A18" sqref="A1:XFD1048576"/>
    </sheetView>
  </sheetViews>
  <sheetFormatPr baseColWidth="10" defaultColWidth="12.42578125" defaultRowHeight="12"/>
  <cols>
    <col min="1" max="1" width="7.5703125" style="6" customWidth="1"/>
    <col min="2" max="2" width="10.42578125" style="6" customWidth="1"/>
    <col min="3" max="5" width="12.42578125" style="6"/>
    <col min="6" max="6" width="12.42578125" style="6" customWidth="1"/>
    <col min="7" max="12" width="12.42578125" style="6"/>
    <col min="13" max="13" width="12.42578125" style="12"/>
    <col min="14" max="14" width="12.42578125" style="6"/>
    <col min="15" max="15" width="37.28515625" style="6" customWidth="1"/>
    <col min="16" max="16384" width="12.42578125" style="6"/>
  </cols>
  <sheetData>
    <row r="1" spans="2:16">
      <c r="B1" s="48" t="s">
        <v>1214</v>
      </c>
      <c r="C1" s="49"/>
      <c r="D1" s="49"/>
      <c r="E1" s="49"/>
      <c r="F1" s="49"/>
      <c r="G1" s="49"/>
      <c r="H1" s="49"/>
      <c r="I1" s="49"/>
      <c r="J1" s="49"/>
      <c r="K1" s="49"/>
      <c r="L1" s="49"/>
      <c r="M1" s="49"/>
      <c r="N1" s="49"/>
      <c r="O1" s="1"/>
      <c r="P1" s="1"/>
    </row>
    <row r="2" spans="2:16" s="7" customFormat="1">
      <c r="B2" s="3" t="s">
        <v>0</v>
      </c>
      <c r="C2" s="3" t="s">
        <v>1</v>
      </c>
      <c r="D2" s="3" t="s">
        <v>2</v>
      </c>
      <c r="E2" s="3" t="s">
        <v>3</v>
      </c>
      <c r="F2" s="3" t="s">
        <v>4</v>
      </c>
      <c r="G2" s="3" t="s">
        <v>5</v>
      </c>
      <c r="H2" s="3" t="s">
        <v>6</v>
      </c>
      <c r="I2" s="3" t="s">
        <v>7</v>
      </c>
      <c r="J2" s="3" t="s">
        <v>8</v>
      </c>
      <c r="K2" s="3" t="s">
        <v>9</v>
      </c>
      <c r="L2" s="3" t="s">
        <v>10</v>
      </c>
      <c r="M2" s="10" t="s">
        <v>11</v>
      </c>
      <c r="N2" s="3" t="s">
        <v>12</v>
      </c>
      <c r="O2" s="4" t="s">
        <v>13</v>
      </c>
      <c r="P2" s="5"/>
    </row>
    <row r="3" spans="2:16" s="13" customFormat="1" ht="48.75" customHeight="1">
      <c r="B3" s="8">
        <v>2019</v>
      </c>
      <c r="C3" s="8" t="s">
        <v>15</v>
      </c>
      <c r="D3" s="8" t="s">
        <v>67</v>
      </c>
      <c r="E3" s="8" t="s">
        <v>27</v>
      </c>
      <c r="F3" s="9" t="s">
        <v>182</v>
      </c>
      <c r="G3" s="8" t="s">
        <v>158</v>
      </c>
      <c r="H3" s="8" t="s">
        <v>68</v>
      </c>
      <c r="I3" s="8" t="s">
        <v>19</v>
      </c>
      <c r="J3" s="8" t="s">
        <v>20</v>
      </c>
      <c r="K3" s="8"/>
      <c r="L3" s="8" t="s">
        <v>184</v>
      </c>
      <c r="M3" s="11" t="s">
        <v>75</v>
      </c>
      <c r="N3" s="8" t="s">
        <v>69</v>
      </c>
      <c r="O3" s="8" t="s">
        <v>119</v>
      </c>
      <c r="P3" s="8"/>
    </row>
    <row r="4" spans="2:16" s="13" customFormat="1" ht="48.75" customHeight="1">
      <c r="B4" s="8">
        <v>2019</v>
      </c>
      <c r="C4" s="8" t="s">
        <v>14</v>
      </c>
      <c r="D4" s="8" t="s">
        <v>78</v>
      </c>
      <c r="E4" s="8" t="s">
        <v>27</v>
      </c>
      <c r="F4" s="9" t="s">
        <v>80</v>
      </c>
      <c r="G4" s="8" t="s">
        <v>38</v>
      </c>
      <c r="H4" s="8" t="s">
        <v>26</v>
      </c>
      <c r="I4" s="8" t="s">
        <v>106</v>
      </c>
      <c r="J4" s="8" t="s">
        <v>107</v>
      </c>
      <c r="K4" s="8" t="s">
        <v>105</v>
      </c>
      <c r="L4" s="8" t="s">
        <v>108</v>
      </c>
      <c r="M4" s="11" t="s">
        <v>81</v>
      </c>
      <c r="N4" s="8" t="s">
        <v>87</v>
      </c>
      <c r="O4" s="8" t="s">
        <v>86</v>
      </c>
      <c r="P4" s="8"/>
    </row>
    <row r="5" spans="2:16" s="14" customFormat="1" ht="48.75" customHeight="1">
      <c r="B5" s="8">
        <v>2020</v>
      </c>
      <c r="C5" s="14" t="s">
        <v>16</v>
      </c>
      <c r="D5" s="8" t="s">
        <v>70</v>
      </c>
      <c r="E5" s="8" t="s">
        <v>27</v>
      </c>
      <c r="F5" s="14" t="s">
        <v>79</v>
      </c>
      <c r="G5" s="14" t="s">
        <v>71</v>
      </c>
      <c r="H5" s="14" t="s">
        <v>72</v>
      </c>
      <c r="I5" s="14" t="s">
        <v>22</v>
      </c>
      <c r="L5" s="14" t="s">
        <v>41</v>
      </c>
      <c r="M5" s="15" t="s">
        <v>76</v>
      </c>
      <c r="N5" s="14" t="s">
        <v>21</v>
      </c>
      <c r="O5" s="14" t="s">
        <v>23</v>
      </c>
    </row>
    <row r="6" spans="2:16" s="13" customFormat="1" ht="48.75" customHeight="1">
      <c r="B6" s="8">
        <v>2019</v>
      </c>
      <c r="C6" s="8" t="s">
        <v>17</v>
      </c>
      <c r="D6" s="8" t="s">
        <v>73</v>
      </c>
      <c r="E6" s="8" t="s">
        <v>27</v>
      </c>
      <c r="F6" s="9" t="s">
        <v>37</v>
      </c>
      <c r="G6" s="8" t="s">
        <v>24</v>
      </c>
      <c r="H6" s="8" t="s">
        <v>74</v>
      </c>
      <c r="I6" s="8" t="s">
        <v>29</v>
      </c>
      <c r="J6" s="8"/>
      <c r="K6" s="8"/>
      <c r="L6" s="8" t="s">
        <v>42</v>
      </c>
      <c r="M6" s="11" t="s">
        <v>77</v>
      </c>
      <c r="N6" s="8" t="s">
        <v>25</v>
      </c>
      <c r="O6" s="8" t="s">
        <v>82</v>
      </c>
      <c r="P6" s="8"/>
    </row>
    <row r="7" spans="2:16" s="13" customFormat="1" ht="48.75" customHeight="1">
      <c r="B7" s="8">
        <v>2020</v>
      </c>
      <c r="C7" s="8" t="s">
        <v>18</v>
      </c>
      <c r="D7" s="8" t="s">
        <v>83</v>
      </c>
      <c r="E7" s="8" t="s">
        <v>27</v>
      </c>
      <c r="F7" s="9" t="s">
        <v>84</v>
      </c>
      <c r="G7" s="8" t="s">
        <v>28</v>
      </c>
      <c r="H7" s="8" t="s">
        <v>85</v>
      </c>
      <c r="I7" s="8" t="s">
        <v>30</v>
      </c>
      <c r="J7" s="8" t="s">
        <v>31</v>
      </c>
      <c r="K7" s="8"/>
      <c r="L7" s="8" t="s">
        <v>49</v>
      </c>
      <c r="M7" s="11" t="s">
        <v>88</v>
      </c>
      <c r="N7" s="8" t="s">
        <v>32</v>
      </c>
      <c r="O7" s="8" t="s">
        <v>33</v>
      </c>
      <c r="P7" s="8"/>
    </row>
    <row r="8" spans="2:16" s="13" customFormat="1" ht="48.75" customHeight="1">
      <c r="B8" s="8">
        <v>2019</v>
      </c>
      <c r="C8" s="8" t="s">
        <v>45</v>
      </c>
      <c r="D8" s="8" t="s">
        <v>171</v>
      </c>
      <c r="E8" s="8" t="s">
        <v>55</v>
      </c>
      <c r="F8" s="9" t="s">
        <v>192</v>
      </c>
      <c r="G8" s="8" t="s">
        <v>46</v>
      </c>
      <c r="H8" s="8" t="s">
        <v>90</v>
      </c>
      <c r="I8" s="8" t="s">
        <v>47</v>
      </c>
      <c r="J8" s="8" t="s">
        <v>48</v>
      </c>
      <c r="K8" s="8" t="s">
        <v>50</v>
      </c>
      <c r="L8" s="8" t="s">
        <v>185</v>
      </c>
      <c r="M8" s="11" t="s">
        <v>91</v>
      </c>
      <c r="N8" s="8" t="s">
        <v>92</v>
      </c>
      <c r="O8" s="8" t="s">
        <v>93</v>
      </c>
      <c r="P8" s="8"/>
    </row>
    <row r="9" spans="2:16" s="13" customFormat="1" ht="48.75" customHeight="1">
      <c r="B9" s="8">
        <v>2020</v>
      </c>
      <c r="C9" s="8" t="s">
        <v>57</v>
      </c>
      <c r="D9" s="8" t="s">
        <v>94</v>
      </c>
      <c r="E9" s="8" t="s">
        <v>58</v>
      </c>
      <c r="F9" s="9" t="s">
        <v>95</v>
      </c>
      <c r="G9" s="8" t="s">
        <v>96</v>
      </c>
      <c r="H9" s="8" t="s">
        <v>97</v>
      </c>
      <c r="I9" s="8" t="s">
        <v>98</v>
      </c>
      <c r="J9" s="8" t="s">
        <v>20</v>
      </c>
      <c r="K9" s="8"/>
      <c r="L9" s="8" t="s">
        <v>101</v>
      </c>
      <c r="M9" s="11" t="s">
        <v>99</v>
      </c>
      <c r="N9" s="8" t="s">
        <v>100</v>
      </c>
      <c r="O9" s="8" t="s">
        <v>102</v>
      </c>
      <c r="P9" s="8"/>
    </row>
    <row r="10" spans="2:16" s="13" customFormat="1" ht="48.75" customHeight="1">
      <c r="B10" s="8">
        <v>2017</v>
      </c>
      <c r="C10" s="8" t="s">
        <v>43</v>
      </c>
      <c r="D10" s="8" t="s">
        <v>44</v>
      </c>
      <c r="E10" s="8" t="s">
        <v>34</v>
      </c>
      <c r="F10" s="9" t="s">
        <v>89</v>
      </c>
      <c r="G10" s="8" t="s">
        <v>35</v>
      </c>
      <c r="H10" s="8" t="s">
        <v>39</v>
      </c>
      <c r="I10" s="8" t="s">
        <v>36</v>
      </c>
      <c r="J10" s="8"/>
      <c r="K10" s="8"/>
      <c r="L10" s="8" t="s">
        <v>40</v>
      </c>
      <c r="M10" s="11" t="s">
        <v>103</v>
      </c>
      <c r="N10" s="8" t="s">
        <v>104</v>
      </c>
      <c r="O10" s="8" t="s">
        <v>109</v>
      </c>
      <c r="P10" s="8"/>
    </row>
    <row r="11" spans="2:16" s="13" customFormat="1" ht="48.75" customHeight="1">
      <c r="B11" s="8">
        <v>2018</v>
      </c>
      <c r="C11" s="8" t="s">
        <v>51</v>
      </c>
      <c r="D11" s="8" t="s">
        <v>110</v>
      </c>
      <c r="E11" s="8" t="s">
        <v>54</v>
      </c>
      <c r="F11" s="9" t="s">
        <v>194</v>
      </c>
      <c r="G11" s="8" t="s">
        <v>113</v>
      </c>
      <c r="H11" s="8" t="s">
        <v>114</v>
      </c>
      <c r="I11" s="8" t="s">
        <v>115</v>
      </c>
      <c r="J11" s="16" t="s">
        <v>116</v>
      </c>
      <c r="K11" s="8" t="s">
        <v>117</v>
      </c>
      <c r="L11" s="8" t="s">
        <v>186</v>
      </c>
      <c r="M11" s="11" t="s">
        <v>118</v>
      </c>
      <c r="N11" s="8" t="s">
        <v>120</v>
      </c>
      <c r="O11" s="8" t="s">
        <v>144</v>
      </c>
      <c r="P11" s="8"/>
    </row>
    <row r="12" spans="2:16" s="13" customFormat="1" ht="48.75" customHeight="1">
      <c r="B12" s="8">
        <v>2014</v>
      </c>
      <c r="C12" s="8" t="s">
        <v>52</v>
      </c>
      <c r="D12" s="8" t="s">
        <v>53</v>
      </c>
      <c r="E12" s="8" t="s">
        <v>56</v>
      </c>
      <c r="F12" s="9" t="s">
        <v>182</v>
      </c>
      <c r="G12" s="8" t="s">
        <v>121</v>
      </c>
      <c r="H12" s="8" t="s">
        <v>122</v>
      </c>
      <c r="I12" s="8" t="s">
        <v>150</v>
      </c>
      <c r="J12" s="8" t="s">
        <v>151</v>
      </c>
      <c r="K12" s="8" t="s">
        <v>152</v>
      </c>
      <c r="L12" s="8" t="s">
        <v>191</v>
      </c>
      <c r="M12" s="11" t="s">
        <v>125</v>
      </c>
      <c r="N12" s="8" t="s">
        <v>138</v>
      </c>
      <c r="O12" s="8" t="s">
        <v>143</v>
      </c>
      <c r="P12" s="8"/>
    </row>
    <row r="13" spans="2:16" s="13" customFormat="1" ht="48.75" customHeight="1">
      <c r="B13" s="8">
        <v>2018</v>
      </c>
      <c r="C13" s="8" t="s">
        <v>59</v>
      </c>
      <c r="D13" s="8" t="s">
        <v>60</v>
      </c>
      <c r="E13" s="8" t="s">
        <v>111</v>
      </c>
      <c r="F13" s="9" t="s">
        <v>182</v>
      </c>
      <c r="G13" s="8" t="s">
        <v>124</v>
      </c>
      <c r="H13" s="13" t="s">
        <v>136</v>
      </c>
      <c r="I13" s="18" t="s">
        <v>140</v>
      </c>
      <c r="J13" s="8" t="s">
        <v>132</v>
      </c>
      <c r="K13" s="8" t="s">
        <v>154</v>
      </c>
      <c r="L13" s="8" t="s">
        <v>187</v>
      </c>
      <c r="M13" s="11" t="s">
        <v>128</v>
      </c>
      <c r="N13" s="8" t="s">
        <v>126</v>
      </c>
      <c r="O13" s="8" t="s">
        <v>127</v>
      </c>
      <c r="P13" s="8"/>
    </row>
    <row r="14" spans="2:16" s="13" customFormat="1" ht="48.75" customHeight="1">
      <c r="B14" s="8">
        <v>2018</v>
      </c>
      <c r="C14" s="8" t="s">
        <v>61</v>
      </c>
      <c r="D14" s="8" t="s">
        <v>170</v>
      </c>
      <c r="E14" s="8" t="s">
        <v>112</v>
      </c>
      <c r="F14" s="9" t="s">
        <v>193</v>
      </c>
      <c r="G14" s="8" t="s">
        <v>131</v>
      </c>
      <c r="H14" s="8" t="s">
        <v>129</v>
      </c>
      <c r="I14" s="8" t="s">
        <v>141</v>
      </c>
      <c r="J14" s="8" t="s">
        <v>142</v>
      </c>
      <c r="K14" s="8" t="s">
        <v>153</v>
      </c>
      <c r="L14" s="8" t="s">
        <v>188</v>
      </c>
      <c r="M14" s="11" t="s">
        <v>189</v>
      </c>
      <c r="N14" s="8" t="s">
        <v>130</v>
      </c>
      <c r="O14" s="8" t="s">
        <v>133</v>
      </c>
      <c r="P14" s="8"/>
    </row>
    <row r="15" spans="2:16" s="13" customFormat="1" ht="48.75" customHeight="1">
      <c r="B15" s="8">
        <v>2020</v>
      </c>
      <c r="C15" s="8" t="s">
        <v>62</v>
      </c>
      <c r="D15" s="8" t="s">
        <v>173</v>
      </c>
      <c r="E15" s="8" t="s">
        <v>134</v>
      </c>
      <c r="F15" s="9" t="s">
        <v>183</v>
      </c>
      <c r="G15" s="8" t="s">
        <v>135</v>
      </c>
      <c r="H15" s="8" t="s">
        <v>137</v>
      </c>
      <c r="I15" s="8" t="s">
        <v>160</v>
      </c>
      <c r="J15" s="8" t="s">
        <v>155</v>
      </c>
      <c r="K15" s="8"/>
      <c r="L15" s="8" t="s">
        <v>198</v>
      </c>
      <c r="M15" s="11" t="s">
        <v>123</v>
      </c>
      <c r="N15" s="8" t="s">
        <v>139</v>
      </c>
      <c r="O15" s="8" t="s">
        <v>165</v>
      </c>
      <c r="P15" s="8"/>
    </row>
    <row r="16" spans="2:16" s="13" customFormat="1" ht="48.75" customHeight="1">
      <c r="B16" s="8">
        <v>2016</v>
      </c>
      <c r="C16" s="8" t="s">
        <v>63</v>
      </c>
      <c r="D16" s="8" t="s">
        <v>66</v>
      </c>
      <c r="E16" s="8" t="s">
        <v>145</v>
      </c>
      <c r="F16" s="9" t="s">
        <v>195</v>
      </c>
      <c r="G16" s="8" t="s">
        <v>146</v>
      </c>
      <c r="H16" s="8" t="s">
        <v>148</v>
      </c>
      <c r="I16" s="8" t="s">
        <v>149</v>
      </c>
      <c r="J16" s="8" t="s">
        <v>162</v>
      </c>
      <c r="K16" s="8" t="s">
        <v>163</v>
      </c>
      <c r="L16" s="8" t="s">
        <v>190</v>
      </c>
      <c r="M16" s="11" t="s">
        <v>123</v>
      </c>
      <c r="N16" s="8" t="s">
        <v>147</v>
      </c>
      <c r="O16" s="8" t="s">
        <v>156</v>
      </c>
      <c r="P16" s="8"/>
    </row>
    <row r="17" spans="2:16" s="13" customFormat="1" ht="48.75" customHeight="1">
      <c r="B17" s="8">
        <v>2012</v>
      </c>
      <c r="C17" s="8" t="s">
        <v>64</v>
      </c>
      <c r="D17" s="8" t="s">
        <v>169</v>
      </c>
      <c r="E17" s="8" t="s">
        <v>157</v>
      </c>
      <c r="F17" s="9" t="s">
        <v>183</v>
      </c>
      <c r="G17" s="8" t="s">
        <v>121</v>
      </c>
      <c r="H17" s="8" t="s">
        <v>159</v>
      </c>
      <c r="I17" s="8" t="s">
        <v>161</v>
      </c>
      <c r="J17" s="8" t="s">
        <v>166</v>
      </c>
      <c r="K17" s="8"/>
      <c r="L17" s="8" t="s">
        <v>196</v>
      </c>
      <c r="M17" s="11" t="s">
        <v>167</v>
      </c>
      <c r="N17" s="8" t="s">
        <v>164</v>
      </c>
      <c r="O17" s="8" t="s">
        <v>168</v>
      </c>
      <c r="P17" s="8"/>
    </row>
    <row r="18" spans="2:16" s="13" customFormat="1" ht="48.75" customHeight="1">
      <c r="B18" s="19">
        <v>2017</v>
      </c>
      <c r="C18" s="19" t="s">
        <v>65</v>
      </c>
      <c r="D18" s="19" t="s">
        <v>172</v>
      </c>
      <c r="E18" s="19" t="s">
        <v>174</v>
      </c>
      <c r="F18" s="20" t="s">
        <v>183</v>
      </c>
      <c r="G18" s="19" t="s">
        <v>175</v>
      </c>
      <c r="H18" s="19" t="s">
        <v>176</v>
      </c>
      <c r="I18" s="19" t="s">
        <v>177</v>
      </c>
      <c r="J18" s="19" t="s">
        <v>178</v>
      </c>
      <c r="K18" s="19"/>
      <c r="L18" s="19" t="s">
        <v>197</v>
      </c>
      <c r="M18" s="21" t="s">
        <v>123</v>
      </c>
      <c r="N18" s="19" t="s">
        <v>179</v>
      </c>
      <c r="O18" s="19" t="s">
        <v>181</v>
      </c>
      <c r="P18" s="8"/>
    </row>
    <row r="19" spans="2:16" s="14" customFormat="1" ht="36" customHeight="1">
      <c r="B19" s="50" t="s">
        <v>180</v>
      </c>
      <c r="C19" s="50"/>
      <c r="D19" s="50"/>
      <c r="E19" s="50"/>
      <c r="F19" s="50"/>
      <c r="G19" s="50"/>
      <c r="H19" s="50"/>
      <c r="I19" s="50"/>
      <c r="J19" s="50"/>
      <c r="K19" s="50"/>
      <c r="L19" s="50"/>
      <c r="M19" s="50"/>
      <c r="N19" s="50"/>
      <c r="O19" s="50"/>
      <c r="P19" s="17"/>
    </row>
    <row r="20" spans="2:16">
      <c r="O20" s="2"/>
    </row>
  </sheetData>
  <mergeCells count="2">
    <mergeCell ref="B1:N1"/>
    <mergeCell ref="B19:O19"/>
  </mergeCells>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4C88-B970-C44A-BF16-A2B45B47B784}">
  <dimension ref="A1:K8"/>
  <sheetViews>
    <sheetView topLeftCell="A7" workbookViewId="0">
      <selection activeCell="F17" sqref="F17"/>
    </sheetView>
  </sheetViews>
  <sheetFormatPr baseColWidth="10" defaultRowHeight="15"/>
  <cols>
    <col min="1" max="11" width="10.7109375" style="60"/>
    <col min="12" max="16384" width="10.7109375" style="62"/>
  </cols>
  <sheetData>
    <row r="1" spans="2:11">
      <c r="B1" s="51"/>
      <c r="C1" s="51"/>
      <c r="D1" s="51"/>
      <c r="E1" s="51"/>
      <c r="F1" s="51"/>
      <c r="G1" s="51"/>
      <c r="H1" s="51"/>
      <c r="I1" s="51"/>
      <c r="J1" s="51"/>
      <c r="K1" s="61"/>
    </row>
    <row r="2" spans="2:11">
      <c r="B2" s="63" t="s">
        <v>4</v>
      </c>
      <c r="C2" s="63" t="s">
        <v>5</v>
      </c>
      <c r="D2" s="63" t="s">
        <v>6</v>
      </c>
      <c r="E2" s="63" t="s">
        <v>7</v>
      </c>
      <c r="F2" s="63" t="s">
        <v>8</v>
      </c>
      <c r="G2" s="63" t="s">
        <v>9</v>
      </c>
      <c r="H2" s="63" t="s">
        <v>10</v>
      </c>
      <c r="I2" s="63" t="s">
        <v>11</v>
      </c>
      <c r="J2" s="63" t="s">
        <v>12</v>
      </c>
      <c r="K2" s="64" t="s">
        <v>329</v>
      </c>
    </row>
    <row r="3" spans="2:11">
      <c r="B3" s="65" t="s">
        <v>330</v>
      </c>
      <c r="C3" s="61" t="s">
        <v>331</v>
      </c>
      <c r="D3" s="61" t="s">
        <v>332</v>
      </c>
      <c r="E3" s="61" t="s">
        <v>333</v>
      </c>
      <c r="F3" s="61" t="s">
        <v>334</v>
      </c>
      <c r="G3" s="61"/>
      <c r="H3" s="66" t="s">
        <v>335</v>
      </c>
      <c r="I3" s="61"/>
      <c r="J3" s="66" t="s">
        <v>336</v>
      </c>
      <c r="K3" s="66"/>
    </row>
    <row r="4" spans="2:11" ht="409.6">
      <c r="B4" s="33" t="s">
        <v>337</v>
      </c>
      <c r="C4" s="61" t="s">
        <v>338</v>
      </c>
      <c r="D4" s="67" t="s">
        <v>339</v>
      </c>
      <c r="E4" s="61" t="s">
        <v>340</v>
      </c>
      <c r="F4" s="61" t="s">
        <v>341</v>
      </c>
      <c r="G4" s="61"/>
      <c r="H4" s="61"/>
      <c r="I4" s="66"/>
      <c r="J4" s="66" t="s">
        <v>246</v>
      </c>
      <c r="K4" s="67" t="s">
        <v>1226</v>
      </c>
    </row>
    <row r="5" spans="2:11" ht="168">
      <c r="B5" s="67" t="s">
        <v>342</v>
      </c>
      <c r="C5" s="61" t="s">
        <v>343</v>
      </c>
      <c r="D5" s="67" t="s">
        <v>344</v>
      </c>
      <c r="E5" s="65" t="s">
        <v>333</v>
      </c>
      <c r="F5" s="61" t="s">
        <v>345</v>
      </c>
      <c r="G5" s="61"/>
      <c r="H5" s="61" t="s">
        <v>346</v>
      </c>
      <c r="I5" s="61"/>
      <c r="J5" s="61" t="s">
        <v>347</v>
      </c>
      <c r="K5" s="67" t="s">
        <v>1227</v>
      </c>
    </row>
    <row r="6" spans="2:11" ht="409.6">
      <c r="B6" s="61" t="s">
        <v>348</v>
      </c>
      <c r="C6" s="61" t="s">
        <v>349</v>
      </c>
      <c r="D6" s="67" t="s">
        <v>350</v>
      </c>
      <c r="E6" s="65" t="s">
        <v>351</v>
      </c>
      <c r="F6" s="61" t="s">
        <v>352</v>
      </c>
      <c r="G6" s="61"/>
      <c r="H6" s="61" t="s">
        <v>353</v>
      </c>
      <c r="I6" s="61"/>
      <c r="J6" s="67" t="s">
        <v>354</v>
      </c>
      <c r="K6" s="68" t="s">
        <v>1228</v>
      </c>
    </row>
    <row r="7" spans="2:11" ht="409.6">
      <c r="B7" s="61" t="s">
        <v>355</v>
      </c>
      <c r="C7" s="61" t="s">
        <v>356</v>
      </c>
      <c r="D7" s="67" t="s">
        <v>357</v>
      </c>
      <c r="E7" s="61" t="s">
        <v>358</v>
      </c>
      <c r="F7" s="61" t="s">
        <v>359</v>
      </c>
      <c r="G7" s="61"/>
      <c r="H7" s="61" t="s">
        <v>360</v>
      </c>
      <c r="I7" s="61"/>
      <c r="J7" s="67" t="s">
        <v>361</v>
      </c>
      <c r="K7" s="68" t="s">
        <v>1229</v>
      </c>
    </row>
    <row r="8" spans="2:11">
      <c r="B8" s="66"/>
      <c r="C8" s="66"/>
      <c r="D8" s="66"/>
      <c r="E8" s="66"/>
      <c r="F8" s="66"/>
      <c r="G8" s="66"/>
      <c r="H8" s="66"/>
      <c r="I8" s="66"/>
      <c r="J8" s="66"/>
      <c r="K8" s="69"/>
    </row>
  </sheetData>
  <mergeCells count="1">
    <mergeCell ref="B1:J1"/>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0A9A5-AF1A-8742-993C-B211B25A7DBB}">
  <dimension ref="B1:O12"/>
  <sheetViews>
    <sheetView workbookViewId="0">
      <selection activeCell="E3" sqref="E3"/>
    </sheetView>
  </sheetViews>
  <sheetFormatPr baseColWidth="10" defaultRowHeight="15"/>
  <cols>
    <col min="1" max="1" width="10.7109375" style="62"/>
    <col min="2" max="14" width="10.7109375" style="79"/>
    <col min="15" max="15" width="28.28515625" style="79" customWidth="1"/>
    <col min="16" max="16384" width="10.7109375" style="62"/>
  </cols>
  <sheetData>
    <row r="1" spans="2:15">
      <c r="B1" s="70" t="s">
        <v>1213</v>
      </c>
      <c r="C1" s="70"/>
      <c r="D1" s="70"/>
      <c r="E1" s="70"/>
      <c r="F1" s="70"/>
      <c r="G1" s="70"/>
      <c r="H1" s="70"/>
      <c r="I1" s="70"/>
      <c r="J1" s="70"/>
      <c r="K1" s="70"/>
      <c r="L1" s="70"/>
      <c r="M1" s="70"/>
      <c r="N1" s="70"/>
      <c r="O1" s="67"/>
    </row>
    <row r="2" spans="2:15" ht="28">
      <c r="B2" s="71" t="s">
        <v>0</v>
      </c>
      <c r="C2" s="71" t="s">
        <v>1</v>
      </c>
      <c r="D2" s="71" t="s">
        <v>362</v>
      </c>
      <c r="E2" s="71" t="s">
        <v>3</v>
      </c>
      <c r="F2" s="71" t="s">
        <v>4</v>
      </c>
      <c r="G2" s="71" t="s">
        <v>5</v>
      </c>
      <c r="H2" s="71" t="s">
        <v>6</v>
      </c>
      <c r="I2" s="71" t="s">
        <v>7</v>
      </c>
      <c r="J2" s="71" t="s">
        <v>8</v>
      </c>
      <c r="K2" s="71" t="s">
        <v>9</v>
      </c>
      <c r="L2" s="71" t="s">
        <v>10</v>
      </c>
      <c r="M2" s="71" t="s">
        <v>11</v>
      </c>
      <c r="N2" s="71" t="s">
        <v>12</v>
      </c>
      <c r="O2" s="72" t="s">
        <v>329</v>
      </c>
    </row>
    <row r="3" spans="2:15" ht="266">
      <c r="B3" s="67">
        <v>2016</v>
      </c>
      <c r="C3" s="67" t="s">
        <v>363</v>
      </c>
      <c r="D3" s="67" t="s">
        <v>364</v>
      </c>
      <c r="E3" s="67" t="s">
        <v>365</v>
      </c>
      <c r="F3" s="67" t="s">
        <v>366</v>
      </c>
      <c r="G3" s="67" t="s">
        <v>367</v>
      </c>
      <c r="H3" s="73" t="s">
        <v>368</v>
      </c>
      <c r="I3" s="67" t="s">
        <v>369</v>
      </c>
      <c r="J3" s="67" t="s">
        <v>370</v>
      </c>
      <c r="K3" s="67" t="s">
        <v>371</v>
      </c>
      <c r="L3" s="67" t="s">
        <v>372</v>
      </c>
      <c r="M3" s="67" t="s">
        <v>373</v>
      </c>
      <c r="N3" s="67" t="s">
        <v>374</v>
      </c>
      <c r="O3" s="74" t="s">
        <v>375</v>
      </c>
    </row>
    <row r="4" spans="2:15" ht="397">
      <c r="B4" s="67">
        <v>2015</v>
      </c>
      <c r="C4" s="67" t="s">
        <v>376</v>
      </c>
      <c r="D4" s="67" t="s">
        <v>377</v>
      </c>
      <c r="E4" s="67" t="s">
        <v>378</v>
      </c>
      <c r="F4" s="67" t="s">
        <v>379</v>
      </c>
      <c r="G4" s="67" t="s">
        <v>380</v>
      </c>
      <c r="H4" s="67" t="s">
        <v>381</v>
      </c>
      <c r="I4" s="67" t="s">
        <v>369</v>
      </c>
      <c r="J4" s="67" t="s">
        <v>382</v>
      </c>
      <c r="K4" s="67" t="s">
        <v>1230</v>
      </c>
      <c r="L4" s="67" t="s">
        <v>383</v>
      </c>
      <c r="M4" s="67" t="s">
        <v>373</v>
      </c>
      <c r="N4" s="67" t="s">
        <v>374</v>
      </c>
      <c r="O4" s="74" t="s">
        <v>384</v>
      </c>
    </row>
    <row r="5" spans="2:15" ht="252">
      <c r="B5" s="67">
        <v>2015</v>
      </c>
      <c r="C5" s="67" t="s">
        <v>385</v>
      </c>
      <c r="D5" s="67" t="s">
        <v>386</v>
      </c>
      <c r="E5" s="67" t="s">
        <v>201</v>
      </c>
      <c r="F5" s="67" t="s">
        <v>387</v>
      </c>
      <c r="G5" s="67" t="s">
        <v>388</v>
      </c>
      <c r="H5" s="67" t="s">
        <v>389</v>
      </c>
      <c r="I5" s="67" t="s">
        <v>390</v>
      </c>
      <c r="J5" s="67" t="s">
        <v>1231</v>
      </c>
      <c r="K5" s="67" t="s">
        <v>1232</v>
      </c>
      <c r="L5" s="67" t="s">
        <v>391</v>
      </c>
      <c r="M5" s="67" t="s">
        <v>392</v>
      </c>
      <c r="N5" s="67" t="s">
        <v>393</v>
      </c>
      <c r="O5" s="74" t="s">
        <v>1233</v>
      </c>
    </row>
    <row r="6" spans="2:15" ht="358">
      <c r="B6" s="67">
        <v>2016</v>
      </c>
      <c r="C6" s="67" t="s">
        <v>394</v>
      </c>
      <c r="D6" s="67" t="s">
        <v>395</v>
      </c>
      <c r="E6" s="67" t="s">
        <v>396</v>
      </c>
      <c r="F6" s="67" t="s">
        <v>387</v>
      </c>
      <c r="G6" s="67" t="s">
        <v>397</v>
      </c>
      <c r="H6" s="67" t="s">
        <v>398</v>
      </c>
      <c r="I6" s="67" t="s">
        <v>369</v>
      </c>
      <c r="J6" s="67" t="s">
        <v>399</v>
      </c>
      <c r="K6" s="75" t="s">
        <v>400</v>
      </c>
      <c r="L6" s="67" t="s">
        <v>401</v>
      </c>
      <c r="M6" s="67" t="s">
        <v>392</v>
      </c>
      <c r="N6" s="67" t="s">
        <v>393</v>
      </c>
      <c r="O6" s="74" t="s">
        <v>402</v>
      </c>
    </row>
    <row r="7" spans="2:15" ht="397">
      <c r="B7" s="67">
        <v>2019</v>
      </c>
      <c r="C7" s="67" t="s">
        <v>403</v>
      </c>
      <c r="D7" s="67" t="s">
        <v>404</v>
      </c>
      <c r="E7" s="67" t="s">
        <v>405</v>
      </c>
      <c r="F7" s="67" t="s">
        <v>406</v>
      </c>
      <c r="G7" s="67" t="s">
        <v>407</v>
      </c>
      <c r="H7" s="67" t="s">
        <v>408</v>
      </c>
      <c r="I7" s="67" t="s">
        <v>409</v>
      </c>
      <c r="J7" s="67" t="s">
        <v>410</v>
      </c>
      <c r="K7" s="67" t="s">
        <v>1234</v>
      </c>
      <c r="L7" s="67" t="s">
        <v>411</v>
      </c>
      <c r="M7" s="67" t="s">
        <v>392</v>
      </c>
      <c r="N7" s="67" t="s">
        <v>393</v>
      </c>
      <c r="O7" s="74" t="s">
        <v>412</v>
      </c>
    </row>
    <row r="8" spans="2:15" ht="252">
      <c r="B8" s="67">
        <v>2018</v>
      </c>
      <c r="C8" s="67" t="s">
        <v>413</v>
      </c>
      <c r="D8" s="67" t="s">
        <v>364</v>
      </c>
      <c r="E8" s="67" t="s">
        <v>201</v>
      </c>
      <c r="F8" s="67" t="s">
        <v>414</v>
      </c>
      <c r="G8" s="67" t="s">
        <v>415</v>
      </c>
      <c r="H8" s="67" t="s">
        <v>416</v>
      </c>
      <c r="I8" s="67" t="s">
        <v>417</v>
      </c>
      <c r="J8" s="67" t="s">
        <v>1235</v>
      </c>
      <c r="K8" s="67" t="s">
        <v>418</v>
      </c>
      <c r="L8" s="67" t="s">
        <v>419</v>
      </c>
      <c r="M8" s="67" t="s">
        <v>392</v>
      </c>
      <c r="N8" s="67" t="s">
        <v>393</v>
      </c>
      <c r="O8" s="74" t="s">
        <v>420</v>
      </c>
    </row>
    <row r="9" spans="2:15" ht="224">
      <c r="B9" s="67">
        <v>2010</v>
      </c>
      <c r="C9" s="67" t="s">
        <v>421</v>
      </c>
      <c r="D9" s="67" t="s">
        <v>422</v>
      </c>
      <c r="E9" s="67" t="s">
        <v>423</v>
      </c>
      <c r="F9" s="67" t="s">
        <v>424</v>
      </c>
      <c r="G9" s="67" t="s">
        <v>425</v>
      </c>
      <c r="H9" s="67" t="s">
        <v>426</v>
      </c>
      <c r="I9" s="67" t="s">
        <v>427</v>
      </c>
      <c r="J9" s="67" t="s">
        <v>428</v>
      </c>
      <c r="K9" s="67" t="s">
        <v>429</v>
      </c>
      <c r="L9" s="67" t="s">
        <v>430</v>
      </c>
      <c r="M9" s="67" t="s">
        <v>431</v>
      </c>
      <c r="N9" s="67" t="s">
        <v>432</v>
      </c>
      <c r="O9" s="74" t="s">
        <v>433</v>
      </c>
    </row>
    <row r="10" spans="2:15" ht="319">
      <c r="B10" s="76">
        <v>2020</v>
      </c>
      <c r="C10" s="67" t="s">
        <v>434</v>
      </c>
      <c r="D10" s="67" t="s">
        <v>364</v>
      </c>
      <c r="E10" s="67" t="s">
        <v>201</v>
      </c>
      <c r="F10" s="67" t="s">
        <v>435</v>
      </c>
      <c r="G10" s="67" t="s">
        <v>436</v>
      </c>
      <c r="H10" s="67" t="s">
        <v>437</v>
      </c>
      <c r="I10" s="67" t="s">
        <v>438</v>
      </c>
      <c r="J10" s="67" t="s">
        <v>439</v>
      </c>
      <c r="K10" s="67" t="s">
        <v>440</v>
      </c>
      <c r="L10" s="67" t="s">
        <v>441</v>
      </c>
      <c r="M10" s="67" t="s">
        <v>373</v>
      </c>
      <c r="N10" s="67" t="s">
        <v>374</v>
      </c>
      <c r="O10" s="67" t="s">
        <v>442</v>
      </c>
    </row>
    <row r="11" spans="2:15">
      <c r="B11" s="77" t="s">
        <v>443</v>
      </c>
      <c r="C11" s="77"/>
      <c r="D11" s="77"/>
      <c r="E11" s="77"/>
      <c r="F11" s="77"/>
      <c r="G11" s="77"/>
      <c r="H11" s="77"/>
      <c r="I11" s="77"/>
      <c r="J11" s="77"/>
      <c r="K11" s="77"/>
      <c r="L11" s="77"/>
      <c r="M11" s="77"/>
      <c r="N11" s="77"/>
      <c r="O11" s="67"/>
    </row>
    <row r="12" spans="2:15">
      <c r="B12" s="78"/>
      <c r="C12" s="78"/>
      <c r="D12" s="78"/>
      <c r="E12" s="78"/>
      <c r="F12" s="78"/>
      <c r="G12" s="78"/>
      <c r="H12" s="78"/>
      <c r="I12" s="78"/>
      <c r="J12" s="78"/>
      <c r="K12" s="78"/>
      <c r="L12" s="78"/>
      <c r="M12" s="78"/>
      <c r="N12" s="78"/>
      <c r="O12" s="33"/>
    </row>
  </sheetData>
  <mergeCells count="2">
    <mergeCell ref="B1:N1"/>
    <mergeCell ref="B11:N1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D267A-EAFE-C34B-B48F-A294A7945FB5}">
  <dimension ref="B2"/>
  <sheetViews>
    <sheetView workbookViewId="0">
      <selection activeCell="B2" sqref="B2"/>
    </sheetView>
  </sheetViews>
  <sheetFormatPr baseColWidth="10" defaultRowHeight="18"/>
  <sheetData>
    <row r="2" spans="2:2">
      <c r="B2" t="s">
        <v>1236</v>
      </c>
    </row>
  </sheetData>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EE549-77FD-3749-AA5F-73FBAAAD2685}">
  <dimension ref="B1:O10"/>
  <sheetViews>
    <sheetView workbookViewId="0">
      <selection sqref="A1:XFD1048576"/>
    </sheetView>
  </sheetViews>
  <sheetFormatPr baseColWidth="10" defaultRowHeight="15"/>
  <cols>
    <col min="1" max="1" width="10.7109375" style="62"/>
    <col min="2" max="12" width="10.7109375" style="89"/>
    <col min="13" max="13" width="15.5703125" style="89" customWidth="1"/>
    <col min="14" max="14" width="16.140625" style="89" customWidth="1"/>
    <col min="15" max="15" width="18.5703125" style="89" customWidth="1"/>
    <col min="16" max="16384" width="10.7109375" style="62"/>
  </cols>
  <sheetData>
    <row r="1" spans="2:15">
      <c r="B1" s="80" t="s">
        <v>1212</v>
      </c>
      <c r="C1" s="52"/>
      <c r="D1" s="52"/>
      <c r="E1" s="52"/>
      <c r="F1" s="52"/>
      <c r="G1" s="52"/>
      <c r="H1" s="52"/>
      <c r="I1" s="52"/>
      <c r="J1" s="52"/>
      <c r="K1" s="52"/>
      <c r="L1" s="52"/>
      <c r="M1" s="52"/>
      <c r="N1" s="52"/>
      <c r="O1" s="81"/>
    </row>
    <row r="2" spans="2:15">
      <c r="B2" s="82" t="s">
        <v>0</v>
      </c>
      <c r="C2" s="82" t="s">
        <v>1</v>
      </c>
      <c r="D2" s="82" t="s">
        <v>2</v>
      </c>
      <c r="E2" s="82" t="s">
        <v>3</v>
      </c>
      <c r="F2" s="82" t="s">
        <v>4</v>
      </c>
      <c r="G2" s="82" t="s">
        <v>5</v>
      </c>
      <c r="H2" s="82" t="s">
        <v>6</v>
      </c>
      <c r="I2" s="82" t="s">
        <v>7</v>
      </c>
      <c r="J2" s="82" t="s">
        <v>8</v>
      </c>
      <c r="K2" s="82" t="s">
        <v>9</v>
      </c>
      <c r="L2" s="82" t="s">
        <v>10</v>
      </c>
      <c r="M2" s="82" t="s">
        <v>11</v>
      </c>
      <c r="N2" s="82" t="s">
        <v>12</v>
      </c>
      <c r="O2" s="83" t="s">
        <v>13</v>
      </c>
    </row>
    <row r="3" spans="2:15" ht="184">
      <c r="B3" s="84">
        <v>2020</v>
      </c>
      <c r="C3" s="84" t="s">
        <v>444</v>
      </c>
      <c r="D3" s="84" t="s">
        <v>445</v>
      </c>
      <c r="E3" s="84" t="s">
        <v>446</v>
      </c>
      <c r="F3" s="85" t="s">
        <v>447</v>
      </c>
      <c r="G3" s="84" t="s">
        <v>448</v>
      </c>
      <c r="H3" s="84" t="s">
        <v>449</v>
      </c>
      <c r="I3" s="84" t="s">
        <v>1237</v>
      </c>
      <c r="J3" s="84" t="s">
        <v>450</v>
      </c>
      <c r="K3" s="84"/>
      <c r="L3" s="84" t="s">
        <v>451</v>
      </c>
      <c r="M3" s="84" t="s">
        <v>452</v>
      </c>
      <c r="N3" s="84" t="s">
        <v>1238</v>
      </c>
      <c r="O3" s="84" t="s">
        <v>453</v>
      </c>
    </row>
    <row r="4" spans="2:15" ht="154">
      <c r="B4" s="84">
        <v>2018</v>
      </c>
      <c r="C4" s="84" t="s">
        <v>454</v>
      </c>
      <c r="D4" s="84" t="s">
        <v>455</v>
      </c>
      <c r="E4" s="84" t="s">
        <v>456</v>
      </c>
      <c r="F4" s="85" t="s">
        <v>457</v>
      </c>
      <c r="G4" s="84" t="s">
        <v>458</v>
      </c>
      <c r="H4" s="84" t="s">
        <v>459</v>
      </c>
      <c r="I4" s="84" t="s">
        <v>460</v>
      </c>
      <c r="J4" s="84" t="s">
        <v>461</v>
      </c>
      <c r="K4" s="84"/>
      <c r="L4" s="84" t="s">
        <v>462</v>
      </c>
      <c r="M4" s="84" t="s">
        <v>463</v>
      </c>
      <c r="N4" s="84" t="s">
        <v>464</v>
      </c>
      <c r="O4" s="84" t="s">
        <v>465</v>
      </c>
    </row>
    <row r="5" spans="2:15" ht="319">
      <c r="B5" s="84">
        <v>2016</v>
      </c>
      <c r="C5" s="84" t="s">
        <v>466</v>
      </c>
      <c r="D5" s="84" t="s">
        <v>467</v>
      </c>
      <c r="E5" s="84" t="s">
        <v>468</v>
      </c>
      <c r="F5" s="85" t="s">
        <v>469</v>
      </c>
      <c r="G5" s="84" t="s">
        <v>470</v>
      </c>
      <c r="H5" s="84" t="s">
        <v>471</v>
      </c>
      <c r="I5" s="84" t="s">
        <v>472</v>
      </c>
      <c r="J5" s="84" t="s">
        <v>473</v>
      </c>
      <c r="K5" s="84"/>
      <c r="L5" s="84" t="s">
        <v>474</v>
      </c>
      <c r="M5" s="84" t="s">
        <v>475</v>
      </c>
      <c r="N5" s="84" t="s">
        <v>476</v>
      </c>
      <c r="O5" s="84" t="s">
        <v>1239</v>
      </c>
    </row>
    <row r="6" spans="2:15" ht="306">
      <c r="B6" s="84">
        <v>2019</v>
      </c>
      <c r="C6" s="84" t="s">
        <v>477</v>
      </c>
      <c r="D6" s="84" t="s">
        <v>478</v>
      </c>
      <c r="E6" s="84" t="s">
        <v>446</v>
      </c>
      <c r="F6" s="85" t="s">
        <v>479</v>
      </c>
      <c r="G6" s="84" t="s">
        <v>480</v>
      </c>
      <c r="H6" s="85" t="s">
        <v>481</v>
      </c>
      <c r="I6" s="84" t="s">
        <v>482</v>
      </c>
      <c r="J6" s="84" t="s">
        <v>483</v>
      </c>
      <c r="K6" s="84"/>
      <c r="L6" s="84" t="s">
        <v>484</v>
      </c>
      <c r="M6" s="84" t="s">
        <v>485</v>
      </c>
      <c r="N6" s="84" t="s">
        <v>486</v>
      </c>
      <c r="O6" s="84" t="s">
        <v>487</v>
      </c>
    </row>
    <row r="7" spans="2:15" ht="293">
      <c r="B7" s="84">
        <v>2016</v>
      </c>
      <c r="C7" s="84" t="s">
        <v>488</v>
      </c>
      <c r="D7" s="84" t="s">
        <v>489</v>
      </c>
      <c r="E7" s="84" t="s">
        <v>490</v>
      </c>
      <c r="F7" s="85" t="s">
        <v>447</v>
      </c>
      <c r="G7" s="84" t="s">
        <v>491</v>
      </c>
      <c r="H7" s="85" t="s">
        <v>492</v>
      </c>
      <c r="I7" s="84" t="s">
        <v>493</v>
      </c>
      <c r="J7" s="84" t="s">
        <v>494</v>
      </c>
      <c r="K7" s="84"/>
      <c r="L7" s="84" t="s">
        <v>495</v>
      </c>
      <c r="M7" s="84" t="s">
        <v>496</v>
      </c>
      <c r="N7" s="84" t="s">
        <v>497</v>
      </c>
      <c r="O7" s="84" t="s">
        <v>498</v>
      </c>
    </row>
    <row r="8" spans="2:15">
      <c r="B8" s="86"/>
      <c r="C8" s="81"/>
      <c r="D8" s="87"/>
      <c r="E8" s="81"/>
      <c r="F8" s="27"/>
      <c r="G8" s="81"/>
      <c r="H8" s="81"/>
      <c r="I8" s="81"/>
      <c r="J8" s="81"/>
      <c r="K8" s="81"/>
      <c r="L8" s="81"/>
      <c r="M8" s="81"/>
      <c r="N8" s="87"/>
      <c r="O8" s="81"/>
    </row>
    <row r="9" spans="2:15">
      <c r="B9" s="88" t="s">
        <v>499</v>
      </c>
      <c r="C9" s="53"/>
      <c r="D9" s="53"/>
      <c r="E9" s="53"/>
      <c r="F9" s="53"/>
      <c r="G9" s="53"/>
      <c r="H9" s="53"/>
      <c r="I9" s="53"/>
      <c r="J9" s="53"/>
      <c r="K9" s="53"/>
      <c r="L9" s="53"/>
      <c r="M9" s="53"/>
      <c r="N9" s="53"/>
      <c r="O9" s="81"/>
    </row>
    <row r="10" spans="2:15">
      <c r="O10" s="27"/>
    </row>
  </sheetData>
  <mergeCells count="2">
    <mergeCell ref="B1:N1"/>
    <mergeCell ref="B9:N9"/>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BF080-D4E4-4D44-A73A-088B2CA95ACA}">
  <dimension ref="B1:O114"/>
  <sheetViews>
    <sheetView workbookViewId="0">
      <selection sqref="A1:XFD1048576"/>
    </sheetView>
  </sheetViews>
  <sheetFormatPr baseColWidth="10" defaultRowHeight="15"/>
  <cols>
    <col min="1" max="1" width="10.7109375" style="96"/>
    <col min="2" max="15" width="10.42578125" style="101" customWidth="1"/>
    <col min="16" max="16384" width="10.7109375" style="96"/>
  </cols>
  <sheetData>
    <row r="1" spans="2:15">
      <c r="B1" s="94" t="s">
        <v>537</v>
      </c>
      <c r="C1" s="90"/>
      <c r="D1" s="90"/>
      <c r="E1" s="90"/>
      <c r="F1" s="90"/>
      <c r="G1" s="90"/>
      <c r="H1" s="90"/>
      <c r="I1" s="90"/>
      <c r="J1" s="90"/>
      <c r="K1" s="90"/>
      <c r="L1" s="90"/>
      <c r="M1" s="90"/>
      <c r="N1" s="90"/>
      <c r="O1" s="95"/>
    </row>
    <row r="2" spans="2:15">
      <c r="B2" s="97" t="s">
        <v>0</v>
      </c>
      <c r="C2" s="97" t="s">
        <v>1</v>
      </c>
      <c r="D2" s="97" t="s">
        <v>2</v>
      </c>
      <c r="E2" s="97" t="s">
        <v>3</v>
      </c>
      <c r="F2" s="97" t="s">
        <v>4</v>
      </c>
      <c r="G2" s="97" t="s">
        <v>5</v>
      </c>
      <c r="H2" s="97" t="s">
        <v>6</v>
      </c>
      <c r="I2" s="97" t="s">
        <v>7</v>
      </c>
      <c r="J2" s="97" t="s">
        <v>8</v>
      </c>
      <c r="K2" s="97" t="s">
        <v>9</v>
      </c>
      <c r="L2" s="97" t="s">
        <v>10</v>
      </c>
      <c r="M2" s="97" t="s">
        <v>11</v>
      </c>
      <c r="N2" s="97" t="s">
        <v>12</v>
      </c>
      <c r="O2" s="98" t="s">
        <v>13</v>
      </c>
    </row>
    <row r="3" spans="2:15" ht="256">
      <c r="B3" s="91">
        <v>2018</v>
      </c>
      <c r="C3" s="91" t="s">
        <v>500</v>
      </c>
      <c r="D3" s="91" t="s">
        <v>501</v>
      </c>
      <c r="E3" s="91" t="s">
        <v>502</v>
      </c>
      <c r="F3" s="91" t="s">
        <v>312</v>
      </c>
      <c r="G3" s="92" t="s">
        <v>503</v>
      </c>
      <c r="H3" s="91" t="s">
        <v>504</v>
      </c>
      <c r="I3" s="91" t="s">
        <v>505</v>
      </c>
      <c r="J3" s="91" t="s">
        <v>506</v>
      </c>
      <c r="K3" s="91"/>
      <c r="L3" s="91">
        <v>5433</v>
      </c>
      <c r="M3" s="91" t="s">
        <v>507</v>
      </c>
      <c r="N3" s="91" t="s">
        <v>508</v>
      </c>
      <c r="O3" s="91" t="s">
        <v>509</v>
      </c>
    </row>
    <row r="4" spans="2:15" ht="350">
      <c r="B4" s="91">
        <v>2015</v>
      </c>
      <c r="C4" s="91" t="s">
        <v>510</v>
      </c>
      <c r="D4" s="91" t="s">
        <v>511</v>
      </c>
      <c r="E4" s="91" t="s">
        <v>512</v>
      </c>
      <c r="F4" s="91" t="s">
        <v>513</v>
      </c>
      <c r="G4" s="91" t="s">
        <v>514</v>
      </c>
      <c r="H4" s="91" t="s">
        <v>515</v>
      </c>
      <c r="I4" s="91" t="s">
        <v>516</v>
      </c>
      <c r="J4" s="91" t="s">
        <v>517</v>
      </c>
      <c r="K4" s="91"/>
      <c r="L4" s="91">
        <v>100210</v>
      </c>
      <c r="M4" s="91" t="s">
        <v>518</v>
      </c>
      <c r="N4" s="91" t="s">
        <v>519</v>
      </c>
      <c r="O4" s="91" t="s">
        <v>520</v>
      </c>
    </row>
    <row r="5" spans="2:15" ht="128">
      <c r="B5" s="91">
        <v>2020</v>
      </c>
      <c r="C5" s="91" t="s">
        <v>521</v>
      </c>
      <c r="D5" s="91" t="s">
        <v>268</v>
      </c>
      <c r="E5" s="91" t="s">
        <v>502</v>
      </c>
      <c r="F5" s="91" t="s">
        <v>312</v>
      </c>
      <c r="G5" s="91" t="s">
        <v>522</v>
      </c>
      <c r="H5" s="91" t="s">
        <v>523</v>
      </c>
      <c r="I5" s="91" t="s">
        <v>516</v>
      </c>
      <c r="J5" s="91" t="s">
        <v>252</v>
      </c>
      <c r="K5" s="91"/>
      <c r="L5" s="93">
        <v>122899</v>
      </c>
      <c r="M5" s="91" t="s">
        <v>524</v>
      </c>
      <c r="N5" s="91" t="s">
        <v>525</v>
      </c>
      <c r="O5" s="91" t="s">
        <v>526</v>
      </c>
    </row>
    <row r="6" spans="2:15" ht="192">
      <c r="B6" s="91">
        <v>2019</v>
      </c>
      <c r="C6" s="91" t="s">
        <v>527</v>
      </c>
      <c r="D6" s="91" t="s">
        <v>528</v>
      </c>
      <c r="E6" s="91" t="s">
        <v>502</v>
      </c>
      <c r="F6" s="91" t="s">
        <v>529</v>
      </c>
      <c r="G6" s="91" t="s">
        <v>530</v>
      </c>
      <c r="H6" s="91" t="s">
        <v>531</v>
      </c>
      <c r="I6" s="91" t="s">
        <v>532</v>
      </c>
      <c r="J6" s="91" t="s">
        <v>533</v>
      </c>
      <c r="K6" s="91"/>
      <c r="L6" s="91">
        <v>2723</v>
      </c>
      <c r="M6" s="91" t="s">
        <v>534</v>
      </c>
      <c r="N6" s="91" t="s">
        <v>535</v>
      </c>
      <c r="O6" s="91" t="s">
        <v>536</v>
      </c>
    </row>
    <row r="7" spans="2:15">
      <c r="B7" s="91"/>
      <c r="C7" s="91"/>
      <c r="D7" s="91"/>
      <c r="E7" s="91"/>
      <c r="F7" s="91"/>
      <c r="G7" s="91"/>
      <c r="H7" s="91"/>
      <c r="I7" s="91"/>
      <c r="J7" s="91"/>
      <c r="K7" s="91"/>
      <c r="L7" s="91"/>
      <c r="M7" s="91"/>
      <c r="N7" s="91"/>
      <c r="O7" s="91"/>
    </row>
    <row r="8" spans="2:15">
      <c r="B8" s="99"/>
      <c r="C8" s="99"/>
      <c r="D8" s="99"/>
      <c r="E8" s="99"/>
      <c r="F8" s="99"/>
      <c r="G8" s="99"/>
      <c r="H8" s="99"/>
      <c r="I8" s="99"/>
      <c r="J8" s="99"/>
      <c r="K8" s="99"/>
      <c r="L8" s="99"/>
      <c r="M8" s="99"/>
      <c r="N8" s="99"/>
      <c r="O8" s="99"/>
    </row>
    <row r="9" spans="2:15">
      <c r="B9" s="99"/>
      <c r="C9" s="99"/>
      <c r="D9" s="99"/>
      <c r="E9" s="99"/>
      <c r="F9" s="99"/>
      <c r="G9" s="99"/>
      <c r="H9" s="99"/>
      <c r="I9" s="99"/>
      <c r="J9" s="99"/>
      <c r="K9" s="99"/>
      <c r="L9" s="99"/>
      <c r="M9" s="99"/>
      <c r="N9" s="99"/>
      <c r="O9" s="99"/>
    </row>
    <row r="10" spans="2:15">
      <c r="B10" s="99"/>
      <c r="C10" s="99"/>
      <c r="D10" s="99"/>
      <c r="E10" s="99"/>
      <c r="F10" s="99"/>
      <c r="G10" s="99"/>
      <c r="H10" s="99"/>
      <c r="I10" s="99"/>
      <c r="J10" s="99"/>
      <c r="K10" s="99"/>
      <c r="L10" s="99"/>
      <c r="M10" s="99"/>
      <c r="N10" s="99"/>
      <c r="O10" s="99"/>
    </row>
    <row r="11" spans="2:15">
      <c r="B11" s="99"/>
      <c r="C11" s="99"/>
      <c r="D11" s="99"/>
      <c r="E11" s="99"/>
      <c r="F11" s="99"/>
      <c r="G11" s="99"/>
      <c r="H11" s="99"/>
      <c r="I11" s="99"/>
      <c r="J11" s="99"/>
      <c r="K11" s="99"/>
      <c r="L11" s="99"/>
      <c r="M11" s="99"/>
      <c r="N11" s="99"/>
      <c r="O11" s="99"/>
    </row>
    <row r="12" spans="2:15">
      <c r="B12" s="99"/>
      <c r="C12" s="99"/>
      <c r="D12" s="99"/>
      <c r="E12" s="99"/>
      <c r="F12" s="99"/>
      <c r="G12" s="99"/>
      <c r="H12" s="99"/>
      <c r="I12" s="99"/>
      <c r="J12" s="99"/>
      <c r="K12" s="99"/>
      <c r="L12" s="99"/>
      <c r="M12" s="99"/>
      <c r="N12" s="99"/>
      <c r="O12" s="99"/>
    </row>
    <row r="13" spans="2:15">
      <c r="B13" s="100" t="s">
        <v>1215</v>
      </c>
      <c r="C13" s="99"/>
      <c r="D13" s="99"/>
      <c r="E13" s="99"/>
      <c r="F13" s="99"/>
      <c r="G13" s="99"/>
      <c r="H13" s="99"/>
      <c r="I13" s="99"/>
      <c r="J13" s="99"/>
      <c r="K13" s="99"/>
      <c r="L13" s="99"/>
      <c r="M13" s="99"/>
      <c r="N13" s="99"/>
      <c r="O13" s="99"/>
    </row>
    <row r="14" spans="2:15">
      <c r="B14" s="99"/>
      <c r="C14" s="99"/>
      <c r="D14" s="99"/>
      <c r="E14" s="99"/>
      <c r="F14" s="99"/>
      <c r="G14" s="99"/>
      <c r="H14" s="99"/>
      <c r="I14" s="99"/>
      <c r="J14" s="99"/>
      <c r="K14" s="99"/>
      <c r="L14" s="99"/>
      <c r="M14" s="99"/>
      <c r="N14" s="99"/>
      <c r="O14" s="99"/>
    </row>
    <row r="15" spans="2:15" ht="16">
      <c r="B15" s="99" t="s">
        <v>1216</v>
      </c>
      <c r="C15" s="99" t="s">
        <v>1217</v>
      </c>
      <c r="D15" s="99"/>
      <c r="E15" s="99"/>
      <c r="F15" s="99"/>
      <c r="G15" s="99"/>
      <c r="H15" s="99"/>
      <c r="I15" s="99"/>
      <c r="J15" s="99"/>
      <c r="K15" s="99"/>
      <c r="L15" s="99"/>
      <c r="M15" s="99"/>
      <c r="N15" s="99"/>
      <c r="O15" s="99"/>
    </row>
    <row r="16" spans="2:15">
      <c r="B16" s="99"/>
      <c r="C16" s="99"/>
      <c r="D16" s="99"/>
      <c r="E16" s="99"/>
      <c r="F16" s="99"/>
      <c r="G16" s="99"/>
      <c r="H16" s="99"/>
      <c r="I16" s="99"/>
      <c r="J16" s="99"/>
      <c r="K16" s="99"/>
      <c r="L16" s="99"/>
      <c r="M16" s="99"/>
      <c r="N16" s="99"/>
      <c r="O16" s="99"/>
    </row>
    <row r="17" spans="2:15">
      <c r="B17" s="99"/>
      <c r="C17" s="99"/>
      <c r="D17" s="99"/>
      <c r="E17" s="99"/>
      <c r="F17" s="99"/>
      <c r="G17" s="99"/>
      <c r="H17" s="99"/>
      <c r="I17" s="99"/>
      <c r="J17" s="99"/>
      <c r="K17" s="99"/>
      <c r="L17" s="99"/>
      <c r="M17" s="99"/>
      <c r="N17" s="99"/>
      <c r="O17" s="99"/>
    </row>
    <row r="18" spans="2:15">
      <c r="B18" s="99"/>
      <c r="C18" s="99"/>
      <c r="D18" s="99"/>
      <c r="E18" s="99"/>
      <c r="F18" s="99"/>
      <c r="G18" s="99"/>
      <c r="H18" s="99"/>
      <c r="I18" s="99"/>
      <c r="J18" s="99"/>
      <c r="K18" s="99"/>
      <c r="L18" s="99"/>
      <c r="M18" s="99"/>
      <c r="N18" s="99"/>
      <c r="O18" s="99"/>
    </row>
    <row r="19" spans="2:15">
      <c r="B19" s="99"/>
      <c r="C19" s="99"/>
      <c r="D19" s="99"/>
      <c r="E19" s="99"/>
      <c r="F19" s="99"/>
      <c r="G19" s="99"/>
      <c r="H19" s="99"/>
      <c r="I19" s="99"/>
      <c r="J19" s="99"/>
      <c r="K19" s="99"/>
      <c r="L19" s="99"/>
      <c r="M19" s="99"/>
      <c r="N19" s="99"/>
      <c r="O19" s="99"/>
    </row>
    <row r="20" spans="2:15">
      <c r="B20" s="99"/>
      <c r="C20" s="99"/>
      <c r="D20" s="99"/>
      <c r="E20" s="99"/>
      <c r="F20" s="99"/>
      <c r="G20" s="99"/>
      <c r="H20" s="99"/>
      <c r="I20" s="99"/>
      <c r="J20" s="99"/>
      <c r="K20" s="99"/>
      <c r="L20" s="99"/>
      <c r="M20" s="99"/>
      <c r="N20" s="99"/>
      <c r="O20" s="99"/>
    </row>
    <row r="21" spans="2:15">
      <c r="B21" s="99"/>
      <c r="C21" s="99"/>
      <c r="D21" s="99"/>
      <c r="E21" s="99"/>
      <c r="F21" s="99"/>
      <c r="G21" s="99"/>
      <c r="H21" s="99"/>
      <c r="I21" s="99"/>
      <c r="J21" s="99"/>
      <c r="K21" s="99"/>
      <c r="L21" s="99"/>
      <c r="M21" s="99"/>
      <c r="N21" s="99"/>
      <c r="O21" s="99"/>
    </row>
    <row r="22" spans="2:15">
      <c r="B22" s="99"/>
      <c r="C22" s="99"/>
      <c r="D22" s="99"/>
      <c r="E22" s="99"/>
      <c r="F22" s="99"/>
      <c r="G22" s="99"/>
      <c r="H22" s="99"/>
      <c r="I22" s="99"/>
      <c r="J22" s="99"/>
      <c r="K22" s="99"/>
      <c r="L22" s="99"/>
      <c r="M22" s="99"/>
      <c r="N22" s="99"/>
      <c r="O22" s="99"/>
    </row>
    <row r="23" spans="2:15">
      <c r="B23" s="99"/>
      <c r="C23" s="99"/>
      <c r="D23" s="99"/>
      <c r="E23" s="99"/>
      <c r="F23" s="99"/>
      <c r="G23" s="99"/>
      <c r="H23" s="99"/>
      <c r="I23" s="99"/>
      <c r="J23" s="99"/>
      <c r="K23" s="99"/>
      <c r="L23" s="99"/>
      <c r="M23" s="99"/>
      <c r="N23" s="99"/>
      <c r="O23" s="99"/>
    </row>
    <row r="24" spans="2:15">
      <c r="B24" s="99"/>
      <c r="C24" s="99"/>
      <c r="D24" s="99"/>
      <c r="E24" s="99"/>
      <c r="F24" s="99"/>
      <c r="G24" s="99"/>
      <c r="H24" s="99"/>
      <c r="I24" s="99"/>
      <c r="J24" s="99"/>
      <c r="K24" s="99"/>
      <c r="L24" s="99"/>
      <c r="M24" s="99"/>
      <c r="N24" s="99"/>
      <c r="O24" s="99"/>
    </row>
    <row r="25" spans="2:15">
      <c r="B25" s="99"/>
      <c r="C25" s="99"/>
      <c r="D25" s="99"/>
      <c r="E25" s="99"/>
      <c r="F25" s="99"/>
      <c r="G25" s="99"/>
      <c r="H25" s="99"/>
      <c r="I25" s="99"/>
      <c r="J25" s="99"/>
      <c r="K25" s="99"/>
      <c r="L25" s="99"/>
      <c r="M25" s="99"/>
      <c r="N25" s="99"/>
      <c r="O25" s="99"/>
    </row>
    <row r="26" spans="2:15">
      <c r="B26" s="99"/>
      <c r="C26" s="99"/>
      <c r="D26" s="99"/>
      <c r="E26" s="99"/>
      <c r="F26" s="99"/>
      <c r="G26" s="99"/>
      <c r="H26" s="99"/>
      <c r="I26" s="99"/>
      <c r="J26" s="99"/>
      <c r="K26" s="99"/>
      <c r="L26" s="99"/>
      <c r="M26" s="99"/>
      <c r="N26" s="99"/>
      <c r="O26" s="99"/>
    </row>
    <row r="27" spans="2:15">
      <c r="B27" s="99"/>
      <c r="C27" s="99"/>
      <c r="D27" s="99"/>
      <c r="E27" s="99"/>
      <c r="F27" s="99"/>
      <c r="G27" s="99"/>
      <c r="H27" s="99"/>
      <c r="I27" s="99"/>
      <c r="J27" s="99"/>
      <c r="K27" s="99"/>
      <c r="L27" s="99"/>
      <c r="M27" s="99"/>
      <c r="N27" s="99"/>
      <c r="O27" s="99"/>
    </row>
    <row r="28" spans="2:15">
      <c r="B28" s="99"/>
      <c r="C28" s="99"/>
      <c r="D28" s="99"/>
      <c r="E28" s="99"/>
      <c r="F28" s="99"/>
      <c r="G28" s="99"/>
      <c r="H28" s="99"/>
      <c r="I28" s="99"/>
      <c r="J28" s="99"/>
      <c r="K28" s="99"/>
      <c r="L28" s="99"/>
      <c r="M28" s="99"/>
      <c r="N28" s="99"/>
      <c r="O28" s="99"/>
    </row>
    <row r="29" spans="2:15">
      <c r="B29" s="99"/>
      <c r="C29" s="99"/>
      <c r="D29" s="99"/>
      <c r="E29" s="99"/>
      <c r="F29" s="99"/>
      <c r="G29" s="99"/>
      <c r="H29" s="99"/>
      <c r="I29" s="99"/>
      <c r="J29" s="99"/>
      <c r="K29" s="99"/>
      <c r="L29" s="99"/>
      <c r="M29" s="99"/>
      <c r="N29" s="99"/>
      <c r="O29" s="99"/>
    </row>
    <row r="30" spans="2:15">
      <c r="B30" s="99"/>
      <c r="C30" s="99"/>
      <c r="D30" s="99"/>
      <c r="E30" s="99"/>
      <c r="F30" s="99"/>
      <c r="G30" s="99"/>
      <c r="H30" s="99"/>
      <c r="I30" s="99"/>
      <c r="J30" s="99"/>
      <c r="K30" s="99"/>
      <c r="L30" s="99"/>
      <c r="M30" s="99"/>
      <c r="N30" s="99"/>
      <c r="O30" s="99"/>
    </row>
    <row r="31" spans="2:15">
      <c r="B31" s="99"/>
      <c r="C31" s="99"/>
      <c r="D31" s="99"/>
      <c r="E31" s="99"/>
      <c r="F31" s="99"/>
      <c r="G31" s="99"/>
      <c r="H31" s="99"/>
      <c r="I31" s="99"/>
      <c r="J31" s="99"/>
      <c r="K31" s="99"/>
      <c r="L31" s="99"/>
      <c r="M31" s="99"/>
      <c r="N31" s="99"/>
      <c r="O31" s="99"/>
    </row>
    <row r="32" spans="2:15">
      <c r="B32" s="99"/>
      <c r="C32" s="99"/>
      <c r="D32" s="99"/>
      <c r="E32" s="99"/>
      <c r="F32" s="99"/>
      <c r="G32" s="99"/>
      <c r="H32" s="99"/>
      <c r="I32" s="99"/>
      <c r="J32" s="99"/>
      <c r="K32" s="99"/>
      <c r="L32" s="99"/>
      <c r="M32" s="99"/>
      <c r="N32" s="99"/>
      <c r="O32" s="99"/>
    </row>
    <row r="33" spans="2:15">
      <c r="B33" s="99"/>
      <c r="C33" s="99"/>
      <c r="D33" s="99"/>
      <c r="E33" s="99"/>
      <c r="F33" s="99"/>
      <c r="G33" s="99"/>
      <c r="H33" s="99"/>
      <c r="I33" s="99"/>
      <c r="J33" s="99"/>
      <c r="K33" s="99"/>
      <c r="L33" s="99"/>
      <c r="M33" s="99"/>
      <c r="N33" s="99"/>
      <c r="O33" s="99"/>
    </row>
    <row r="34" spans="2:15">
      <c r="B34" s="99"/>
      <c r="C34" s="99"/>
      <c r="D34" s="99"/>
      <c r="E34" s="99"/>
      <c r="F34" s="99"/>
      <c r="G34" s="99"/>
      <c r="H34" s="99"/>
      <c r="I34" s="99"/>
      <c r="J34" s="99"/>
      <c r="K34" s="99"/>
      <c r="L34" s="99"/>
      <c r="M34" s="99"/>
      <c r="N34" s="99"/>
      <c r="O34" s="99"/>
    </row>
    <row r="35" spans="2:15">
      <c r="B35" s="99"/>
      <c r="C35" s="99"/>
      <c r="D35" s="99"/>
      <c r="E35" s="99"/>
      <c r="F35" s="99"/>
      <c r="G35" s="99"/>
      <c r="H35" s="99"/>
      <c r="I35" s="99"/>
      <c r="J35" s="99"/>
      <c r="K35" s="99"/>
      <c r="L35" s="99"/>
      <c r="M35" s="99"/>
      <c r="N35" s="99"/>
      <c r="O35" s="99"/>
    </row>
    <row r="36" spans="2:15">
      <c r="B36" s="99"/>
      <c r="C36" s="99"/>
      <c r="D36" s="99"/>
      <c r="E36" s="99"/>
      <c r="F36" s="99"/>
      <c r="G36" s="99"/>
      <c r="H36" s="99"/>
      <c r="I36" s="99"/>
      <c r="J36" s="99"/>
      <c r="K36" s="99"/>
      <c r="L36" s="99"/>
      <c r="M36" s="99"/>
      <c r="N36" s="99"/>
      <c r="O36" s="99"/>
    </row>
    <row r="37" spans="2:15">
      <c r="B37" s="99"/>
      <c r="C37" s="99"/>
      <c r="D37" s="99"/>
      <c r="E37" s="99"/>
      <c r="F37" s="99"/>
      <c r="G37" s="99"/>
      <c r="H37" s="99"/>
      <c r="I37" s="99"/>
      <c r="J37" s="99"/>
      <c r="K37" s="99"/>
      <c r="L37" s="99"/>
      <c r="M37" s="99"/>
      <c r="N37" s="99"/>
      <c r="O37" s="99"/>
    </row>
    <row r="38" spans="2:15">
      <c r="B38" s="99"/>
      <c r="C38" s="99"/>
      <c r="D38" s="99"/>
      <c r="E38" s="99"/>
      <c r="F38" s="99"/>
      <c r="G38" s="99"/>
      <c r="H38" s="99"/>
      <c r="I38" s="99"/>
      <c r="J38" s="99"/>
      <c r="K38" s="99"/>
      <c r="L38" s="99"/>
      <c r="M38" s="99"/>
      <c r="N38" s="99"/>
      <c r="O38" s="99"/>
    </row>
    <row r="39" spans="2:15">
      <c r="B39" s="99"/>
      <c r="C39" s="99"/>
      <c r="D39" s="99"/>
      <c r="E39" s="99"/>
      <c r="F39" s="99"/>
      <c r="G39" s="99"/>
      <c r="H39" s="99"/>
      <c r="I39" s="99"/>
      <c r="J39" s="99"/>
      <c r="K39" s="99"/>
      <c r="L39" s="99"/>
      <c r="M39" s="99"/>
      <c r="N39" s="99"/>
      <c r="O39" s="99"/>
    </row>
    <row r="40" spans="2:15">
      <c r="B40" s="99"/>
      <c r="C40" s="99"/>
      <c r="D40" s="99"/>
      <c r="E40" s="99"/>
      <c r="F40" s="99"/>
      <c r="G40" s="99"/>
      <c r="H40" s="99"/>
      <c r="I40" s="99"/>
      <c r="J40" s="99"/>
      <c r="K40" s="99"/>
      <c r="L40" s="99"/>
      <c r="M40" s="99"/>
      <c r="N40" s="99"/>
      <c r="O40" s="99"/>
    </row>
    <row r="41" spans="2:15">
      <c r="B41" s="99"/>
      <c r="C41" s="99"/>
      <c r="D41" s="99"/>
      <c r="E41" s="99"/>
      <c r="F41" s="99"/>
      <c r="G41" s="99"/>
      <c r="H41" s="99"/>
      <c r="I41" s="99"/>
      <c r="J41" s="99"/>
      <c r="K41" s="99"/>
      <c r="L41" s="99"/>
      <c r="M41" s="99"/>
      <c r="N41" s="99"/>
      <c r="O41" s="99"/>
    </row>
    <row r="42" spans="2:15">
      <c r="B42" s="99"/>
      <c r="C42" s="99"/>
      <c r="D42" s="99"/>
      <c r="E42" s="99"/>
      <c r="F42" s="99"/>
      <c r="G42" s="99"/>
      <c r="H42" s="99"/>
      <c r="I42" s="99"/>
      <c r="J42" s="99"/>
      <c r="K42" s="99"/>
      <c r="L42" s="99"/>
      <c r="M42" s="99"/>
      <c r="N42" s="99"/>
      <c r="O42" s="99"/>
    </row>
    <row r="43" spans="2:15">
      <c r="B43" s="99"/>
      <c r="C43" s="99"/>
      <c r="D43" s="99"/>
      <c r="E43" s="99"/>
      <c r="F43" s="99"/>
      <c r="G43" s="99"/>
      <c r="H43" s="99"/>
      <c r="I43" s="99"/>
      <c r="J43" s="99"/>
      <c r="K43" s="99"/>
      <c r="L43" s="99"/>
      <c r="M43" s="99"/>
      <c r="N43" s="99"/>
      <c r="O43" s="99"/>
    </row>
    <row r="44" spans="2:15">
      <c r="B44" s="99"/>
      <c r="C44" s="99"/>
      <c r="D44" s="99"/>
      <c r="E44" s="99"/>
      <c r="F44" s="99"/>
      <c r="G44" s="99"/>
      <c r="H44" s="99"/>
      <c r="I44" s="99"/>
      <c r="J44" s="99"/>
      <c r="K44" s="99"/>
      <c r="L44" s="99"/>
      <c r="M44" s="99"/>
      <c r="N44" s="99"/>
      <c r="O44" s="99"/>
    </row>
    <row r="45" spans="2:15">
      <c r="B45" s="99"/>
      <c r="C45" s="99"/>
      <c r="D45" s="99"/>
      <c r="E45" s="99"/>
      <c r="F45" s="99"/>
      <c r="G45" s="99"/>
      <c r="H45" s="99"/>
      <c r="I45" s="99"/>
      <c r="J45" s="99"/>
      <c r="K45" s="99"/>
      <c r="L45" s="99"/>
      <c r="M45" s="99"/>
      <c r="N45" s="99"/>
      <c r="O45" s="99"/>
    </row>
    <row r="46" spans="2:15">
      <c r="B46" s="99"/>
      <c r="C46" s="99"/>
      <c r="D46" s="99"/>
      <c r="E46" s="99"/>
      <c r="F46" s="99"/>
      <c r="G46" s="99"/>
      <c r="H46" s="99"/>
      <c r="I46" s="99"/>
      <c r="J46" s="99"/>
      <c r="K46" s="99"/>
      <c r="L46" s="99"/>
      <c r="M46" s="99"/>
      <c r="N46" s="99"/>
      <c r="O46" s="99"/>
    </row>
    <row r="47" spans="2:15">
      <c r="B47" s="99"/>
      <c r="C47" s="99"/>
      <c r="D47" s="99"/>
      <c r="E47" s="99"/>
      <c r="F47" s="99"/>
      <c r="G47" s="99"/>
      <c r="H47" s="99"/>
      <c r="I47" s="99"/>
      <c r="J47" s="99"/>
      <c r="K47" s="99"/>
      <c r="L47" s="99"/>
      <c r="M47" s="99"/>
      <c r="N47" s="99"/>
      <c r="O47" s="99"/>
    </row>
    <row r="48" spans="2:15">
      <c r="B48" s="99"/>
      <c r="C48" s="99"/>
      <c r="D48" s="99"/>
      <c r="E48" s="99"/>
      <c r="F48" s="99"/>
      <c r="G48" s="99"/>
      <c r="H48" s="99"/>
      <c r="I48" s="99"/>
      <c r="J48" s="99"/>
      <c r="K48" s="99"/>
      <c r="L48" s="99"/>
      <c r="M48" s="99"/>
      <c r="N48" s="99"/>
      <c r="O48" s="99"/>
    </row>
    <row r="49" spans="2:15">
      <c r="B49" s="99"/>
      <c r="C49" s="99"/>
      <c r="D49" s="99"/>
      <c r="E49" s="99"/>
      <c r="F49" s="99"/>
      <c r="G49" s="99"/>
      <c r="H49" s="99"/>
      <c r="I49" s="99"/>
      <c r="J49" s="99"/>
      <c r="K49" s="99"/>
      <c r="L49" s="99"/>
      <c r="M49" s="99"/>
      <c r="N49" s="99"/>
      <c r="O49" s="99"/>
    </row>
    <row r="50" spans="2:15">
      <c r="B50" s="99"/>
      <c r="C50" s="99"/>
      <c r="D50" s="99"/>
      <c r="E50" s="99"/>
      <c r="F50" s="99"/>
      <c r="G50" s="99"/>
      <c r="H50" s="99"/>
      <c r="I50" s="99"/>
      <c r="J50" s="99"/>
      <c r="K50" s="99"/>
      <c r="L50" s="99"/>
      <c r="M50" s="99"/>
      <c r="N50" s="99"/>
      <c r="O50" s="99"/>
    </row>
    <row r="51" spans="2:15">
      <c r="B51" s="99"/>
      <c r="C51" s="99"/>
      <c r="D51" s="99"/>
      <c r="E51" s="99"/>
      <c r="F51" s="99"/>
      <c r="G51" s="99"/>
      <c r="H51" s="99"/>
      <c r="I51" s="99"/>
      <c r="J51" s="99"/>
      <c r="K51" s="99"/>
      <c r="L51" s="99"/>
      <c r="M51" s="99"/>
      <c r="N51" s="99"/>
      <c r="O51" s="99"/>
    </row>
    <row r="52" spans="2:15">
      <c r="B52" s="99"/>
      <c r="C52" s="99"/>
      <c r="D52" s="99"/>
      <c r="E52" s="99"/>
      <c r="F52" s="99"/>
      <c r="G52" s="99"/>
      <c r="H52" s="99"/>
      <c r="I52" s="99"/>
      <c r="J52" s="99"/>
      <c r="K52" s="99"/>
      <c r="L52" s="99"/>
      <c r="M52" s="99"/>
      <c r="N52" s="99"/>
      <c r="O52" s="99"/>
    </row>
    <row r="53" spans="2:15">
      <c r="B53" s="99"/>
      <c r="C53" s="99"/>
      <c r="D53" s="99"/>
      <c r="E53" s="99"/>
      <c r="F53" s="99"/>
      <c r="G53" s="99"/>
      <c r="H53" s="99"/>
      <c r="I53" s="99"/>
      <c r="J53" s="99"/>
      <c r="K53" s="99"/>
      <c r="L53" s="99"/>
      <c r="M53" s="99"/>
      <c r="N53" s="99"/>
      <c r="O53" s="99"/>
    </row>
    <row r="54" spans="2:15">
      <c r="B54" s="99"/>
      <c r="C54" s="99"/>
      <c r="D54" s="99"/>
      <c r="E54" s="99"/>
      <c r="F54" s="99"/>
      <c r="G54" s="99"/>
      <c r="H54" s="99"/>
      <c r="I54" s="99"/>
      <c r="J54" s="99"/>
      <c r="K54" s="99"/>
      <c r="L54" s="99"/>
      <c r="M54" s="99"/>
      <c r="N54" s="99"/>
      <c r="O54" s="99"/>
    </row>
    <row r="55" spans="2:15">
      <c r="B55" s="99"/>
      <c r="C55" s="99"/>
      <c r="D55" s="99"/>
      <c r="E55" s="99"/>
      <c r="F55" s="99"/>
      <c r="G55" s="99"/>
      <c r="H55" s="99"/>
      <c r="I55" s="99"/>
      <c r="J55" s="99"/>
      <c r="K55" s="99"/>
      <c r="L55" s="99"/>
      <c r="M55" s="99"/>
      <c r="N55" s="99"/>
      <c r="O55" s="99"/>
    </row>
    <row r="56" spans="2:15">
      <c r="B56" s="99"/>
      <c r="C56" s="99"/>
      <c r="D56" s="99"/>
      <c r="E56" s="99"/>
      <c r="F56" s="99"/>
      <c r="G56" s="99"/>
      <c r="H56" s="99"/>
      <c r="I56" s="99"/>
      <c r="J56" s="99"/>
      <c r="K56" s="99"/>
      <c r="L56" s="99"/>
      <c r="M56" s="99"/>
      <c r="N56" s="99"/>
      <c r="O56" s="99"/>
    </row>
    <row r="57" spans="2:15">
      <c r="B57" s="99"/>
      <c r="C57" s="99"/>
      <c r="D57" s="99"/>
      <c r="E57" s="99"/>
      <c r="F57" s="99"/>
      <c r="G57" s="99"/>
      <c r="H57" s="99"/>
      <c r="I57" s="99"/>
      <c r="J57" s="99"/>
      <c r="K57" s="99"/>
      <c r="L57" s="99"/>
      <c r="M57" s="99"/>
      <c r="N57" s="99"/>
      <c r="O57" s="99"/>
    </row>
    <row r="58" spans="2:15">
      <c r="B58" s="99"/>
      <c r="C58" s="99"/>
      <c r="D58" s="99"/>
      <c r="E58" s="99"/>
      <c r="F58" s="99"/>
      <c r="G58" s="99"/>
      <c r="H58" s="99"/>
      <c r="I58" s="99"/>
      <c r="J58" s="99"/>
      <c r="K58" s="99"/>
      <c r="L58" s="99"/>
      <c r="M58" s="99"/>
      <c r="N58" s="99"/>
      <c r="O58" s="99"/>
    </row>
    <row r="59" spans="2:15">
      <c r="B59" s="99"/>
      <c r="C59" s="99"/>
      <c r="D59" s="99"/>
      <c r="E59" s="99"/>
      <c r="F59" s="99"/>
      <c r="G59" s="99"/>
      <c r="H59" s="99"/>
      <c r="I59" s="99"/>
      <c r="J59" s="99"/>
      <c r="K59" s="99"/>
      <c r="L59" s="99"/>
      <c r="M59" s="99"/>
      <c r="N59" s="99"/>
      <c r="O59" s="99"/>
    </row>
    <row r="60" spans="2:15">
      <c r="B60" s="99"/>
      <c r="C60" s="99"/>
      <c r="D60" s="99"/>
      <c r="E60" s="99"/>
      <c r="F60" s="99"/>
      <c r="G60" s="99"/>
      <c r="H60" s="99"/>
      <c r="I60" s="99"/>
      <c r="J60" s="99"/>
      <c r="K60" s="99"/>
      <c r="L60" s="99"/>
      <c r="M60" s="99"/>
      <c r="N60" s="99"/>
      <c r="O60" s="99"/>
    </row>
    <row r="61" spans="2:15">
      <c r="B61" s="99"/>
      <c r="C61" s="99"/>
      <c r="D61" s="99"/>
      <c r="E61" s="99"/>
      <c r="F61" s="99"/>
      <c r="G61" s="99"/>
      <c r="H61" s="99"/>
      <c r="I61" s="99"/>
      <c r="J61" s="99"/>
      <c r="K61" s="99"/>
      <c r="L61" s="99"/>
      <c r="M61" s="99"/>
      <c r="N61" s="99"/>
      <c r="O61" s="99"/>
    </row>
    <row r="62" spans="2:15">
      <c r="B62" s="99"/>
      <c r="C62" s="99"/>
      <c r="D62" s="99"/>
      <c r="E62" s="99"/>
      <c r="F62" s="99"/>
      <c r="G62" s="99"/>
      <c r="H62" s="99"/>
      <c r="I62" s="99"/>
      <c r="J62" s="99"/>
      <c r="K62" s="99"/>
      <c r="L62" s="99"/>
      <c r="M62" s="99"/>
      <c r="N62" s="99"/>
      <c r="O62" s="99"/>
    </row>
    <row r="63" spans="2:15">
      <c r="B63" s="99"/>
      <c r="C63" s="99"/>
      <c r="D63" s="99"/>
      <c r="E63" s="99"/>
      <c r="F63" s="99"/>
      <c r="G63" s="99"/>
      <c r="H63" s="99"/>
      <c r="I63" s="99"/>
      <c r="J63" s="99"/>
      <c r="K63" s="99"/>
      <c r="L63" s="99"/>
      <c r="M63" s="99"/>
      <c r="N63" s="99"/>
      <c r="O63" s="99"/>
    </row>
    <row r="64" spans="2:15">
      <c r="B64" s="99"/>
      <c r="C64" s="99"/>
      <c r="D64" s="99"/>
      <c r="E64" s="99"/>
      <c r="F64" s="99"/>
      <c r="G64" s="99"/>
      <c r="H64" s="99"/>
      <c r="I64" s="99"/>
      <c r="J64" s="99"/>
      <c r="K64" s="99"/>
      <c r="L64" s="99"/>
      <c r="M64" s="99"/>
      <c r="N64" s="99"/>
      <c r="O64" s="99"/>
    </row>
    <row r="65" spans="2:15">
      <c r="B65" s="99"/>
      <c r="C65" s="99"/>
      <c r="D65" s="99"/>
      <c r="E65" s="99"/>
      <c r="F65" s="99"/>
      <c r="G65" s="99"/>
      <c r="H65" s="99"/>
      <c r="I65" s="99"/>
      <c r="J65" s="99"/>
      <c r="K65" s="99"/>
      <c r="L65" s="99"/>
      <c r="M65" s="99"/>
      <c r="N65" s="99"/>
      <c r="O65" s="99"/>
    </row>
    <row r="66" spans="2:15">
      <c r="B66" s="99"/>
      <c r="C66" s="99"/>
      <c r="D66" s="99"/>
      <c r="E66" s="99"/>
      <c r="F66" s="99"/>
      <c r="G66" s="99"/>
      <c r="H66" s="99"/>
      <c r="I66" s="99"/>
      <c r="J66" s="99"/>
      <c r="K66" s="99"/>
      <c r="L66" s="99"/>
      <c r="M66" s="99"/>
      <c r="N66" s="99"/>
      <c r="O66" s="99"/>
    </row>
    <row r="67" spans="2:15">
      <c r="B67" s="99"/>
      <c r="C67" s="99"/>
      <c r="D67" s="99"/>
      <c r="E67" s="99"/>
      <c r="F67" s="99"/>
      <c r="G67" s="99"/>
      <c r="H67" s="99"/>
      <c r="I67" s="99"/>
      <c r="J67" s="99"/>
      <c r="K67" s="99"/>
      <c r="L67" s="99"/>
      <c r="M67" s="99"/>
      <c r="N67" s="99"/>
      <c r="O67" s="99"/>
    </row>
    <row r="68" spans="2:15">
      <c r="B68" s="99"/>
      <c r="C68" s="99"/>
      <c r="D68" s="99"/>
      <c r="E68" s="99"/>
      <c r="F68" s="99"/>
      <c r="G68" s="99"/>
      <c r="H68" s="99"/>
      <c r="I68" s="99"/>
      <c r="J68" s="99"/>
      <c r="K68" s="99"/>
      <c r="L68" s="99"/>
      <c r="M68" s="99"/>
      <c r="N68" s="99"/>
      <c r="O68" s="99"/>
    </row>
    <row r="69" spans="2:15">
      <c r="B69" s="99"/>
      <c r="C69" s="99"/>
      <c r="D69" s="99"/>
      <c r="E69" s="99"/>
      <c r="F69" s="99"/>
      <c r="G69" s="99"/>
      <c r="H69" s="99"/>
      <c r="I69" s="99"/>
      <c r="J69" s="99"/>
      <c r="K69" s="99"/>
      <c r="L69" s="99"/>
      <c r="M69" s="99"/>
      <c r="N69" s="99"/>
      <c r="O69" s="99"/>
    </row>
    <row r="70" spans="2:15">
      <c r="B70" s="99"/>
      <c r="C70" s="99"/>
      <c r="D70" s="99"/>
      <c r="E70" s="99"/>
      <c r="F70" s="99"/>
      <c r="G70" s="99"/>
      <c r="H70" s="99"/>
      <c r="I70" s="99"/>
      <c r="J70" s="99"/>
      <c r="K70" s="99"/>
      <c r="L70" s="99"/>
      <c r="M70" s="99"/>
      <c r="N70" s="99"/>
      <c r="O70" s="99"/>
    </row>
    <row r="71" spans="2:15">
      <c r="B71" s="99"/>
      <c r="C71" s="99"/>
      <c r="D71" s="99"/>
      <c r="E71" s="99"/>
      <c r="F71" s="99"/>
      <c r="G71" s="99"/>
      <c r="H71" s="99"/>
      <c r="I71" s="99"/>
      <c r="J71" s="99"/>
      <c r="K71" s="99"/>
      <c r="L71" s="99"/>
      <c r="M71" s="99"/>
      <c r="N71" s="99"/>
      <c r="O71" s="99"/>
    </row>
    <row r="72" spans="2:15">
      <c r="B72" s="99"/>
      <c r="C72" s="99"/>
      <c r="D72" s="99"/>
      <c r="E72" s="99"/>
      <c r="F72" s="99"/>
      <c r="G72" s="99"/>
      <c r="H72" s="99"/>
      <c r="I72" s="99"/>
      <c r="J72" s="99"/>
      <c r="K72" s="99"/>
      <c r="L72" s="99"/>
      <c r="M72" s="99"/>
      <c r="N72" s="99"/>
      <c r="O72" s="99"/>
    </row>
    <row r="73" spans="2:15">
      <c r="B73" s="99"/>
      <c r="C73" s="99"/>
      <c r="D73" s="99"/>
      <c r="E73" s="99"/>
      <c r="F73" s="99"/>
      <c r="G73" s="99"/>
      <c r="H73" s="99"/>
      <c r="I73" s="99"/>
      <c r="J73" s="99"/>
      <c r="K73" s="99"/>
      <c r="L73" s="99"/>
      <c r="M73" s="99"/>
      <c r="N73" s="99"/>
      <c r="O73" s="99"/>
    </row>
    <row r="74" spans="2:15">
      <c r="B74" s="99"/>
      <c r="C74" s="99"/>
      <c r="D74" s="99"/>
      <c r="E74" s="99"/>
      <c r="F74" s="99"/>
      <c r="G74" s="99"/>
      <c r="H74" s="99"/>
      <c r="I74" s="99"/>
      <c r="J74" s="99"/>
      <c r="K74" s="99"/>
      <c r="L74" s="99"/>
      <c r="M74" s="99"/>
      <c r="N74" s="99"/>
      <c r="O74" s="99"/>
    </row>
    <row r="75" spans="2:15">
      <c r="B75" s="99"/>
      <c r="C75" s="99"/>
      <c r="D75" s="99"/>
      <c r="E75" s="99"/>
      <c r="F75" s="99"/>
      <c r="G75" s="99"/>
      <c r="H75" s="99"/>
      <c r="I75" s="99"/>
      <c r="J75" s="99"/>
      <c r="K75" s="99"/>
      <c r="L75" s="99"/>
      <c r="M75" s="99"/>
      <c r="N75" s="99"/>
      <c r="O75" s="99"/>
    </row>
    <row r="76" spans="2:15">
      <c r="B76" s="99"/>
      <c r="C76" s="99"/>
      <c r="D76" s="99"/>
      <c r="E76" s="99"/>
      <c r="F76" s="99"/>
      <c r="G76" s="99"/>
      <c r="H76" s="99"/>
      <c r="I76" s="99"/>
      <c r="J76" s="99"/>
      <c r="K76" s="99"/>
      <c r="L76" s="99"/>
      <c r="M76" s="99"/>
      <c r="N76" s="99"/>
      <c r="O76" s="99"/>
    </row>
    <row r="77" spans="2:15">
      <c r="B77" s="99"/>
      <c r="C77" s="99"/>
      <c r="D77" s="99"/>
      <c r="E77" s="99"/>
      <c r="F77" s="99"/>
      <c r="G77" s="99"/>
      <c r="H77" s="99"/>
      <c r="I77" s="99"/>
      <c r="J77" s="99"/>
      <c r="K77" s="99"/>
      <c r="L77" s="99"/>
      <c r="M77" s="99"/>
      <c r="N77" s="99"/>
      <c r="O77" s="99"/>
    </row>
    <row r="78" spans="2:15">
      <c r="B78" s="99"/>
      <c r="C78" s="99"/>
      <c r="D78" s="99"/>
      <c r="E78" s="99"/>
      <c r="F78" s="99"/>
      <c r="G78" s="99"/>
      <c r="H78" s="99"/>
      <c r="I78" s="99"/>
      <c r="J78" s="99"/>
      <c r="K78" s="99"/>
      <c r="L78" s="99"/>
      <c r="M78" s="99"/>
      <c r="N78" s="99"/>
      <c r="O78" s="99"/>
    </row>
    <row r="79" spans="2:15">
      <c r="B79" s="99"/>
      <c r="C79" s="99"/>
      <c r="D79" s="99"/>
      <c r="E79" s="99"/>
      <c r="F79" s="99"/>
      <c r="G79" s="99"/>
      <c r="H79" s="99"/>
      <c r="I79" s="99"/>
      <c r="J79" s="99"/>
      <c r="K79" s="99"/>
      <c r="L79" s="99"/>
      <c r="M79" s="99"/>
      <c r="N79" s="99"/>
      <c r="O79" s="99"/>
    </row>
    <row r="80" spans="2:15">
      <c r="B80" s="99"/>
      <c r="C80" s="99"/>
      <c r="D80" s="99"/>
      <c r="E80" s="99"/>
      <c r="F80" s="99"/>
      <c r="G80" s="99"/>
      <c r="H80" s="99"/>
      <c r="I80" s="99"/>
      <c r="J80" s="99"/>
      <c r="K80" s="99"/>
      <c r="L80" s="99"/>
      <c r="M80" s="99"/>
      <c r="N80" s="99"/>
      <c r="O80" s="99"/>
    </row>
    <row r="81" spans="2:15">
      <c r="B81" s="99"/>
      <c r="C81" s="99"/>
      <c r="D81" s="99"/>
      <c r="E81" s="99"/>
      <c r="F81" s="99"/>
      <c r="G81" s="99"/>
      <c r="H81" s="99"/>
      <c r="I81" s="99"/>
      <c r="J81" s="99"/>
      <c r="K81" s="99"/>
      <c r="L81" s="99"/>
      <c r="M81" s="99"/>
      <c r="N81" s="99"/>
      <c r="O81" s="99"/>
    </row>
    <row r="82" spans="2:15">
      <c r="B82" s="99"/>
      <c r="C82" s="99"/>
      <c r="D82" s="99"/>
      <c r="E82" s="99"/>
      <c r="F82" s="99"/>
      <c r="G82" s="99"/>
      <c r="H82" s="99"/>
      <c r="I82" s="99"/>
      <c r="J82" s="99"/>
      <c r="K82" s="99"/>
      <c r="L82" s="99"/>
      <c r="M82" s="99"/>
      <c r="N82" s="99"/>
      <c r="O82" s="99"/>
    </row>
    <row r="83" spans="2:15">
      <c r="B83" s="99"/>
      <c r="C83" s="99"/>
      <c r="D83" s="99"/>
      <c r="E83" s="99"/>
      <c r="F83" s="99"/>
      <c r="G83" s="99"/>
      <c r="H83" s="99"/>
      <c r="I83" s="99"/>
      <c r="J83" s="99"/>
      <c r="K83" s="99"/>
      <c r="L83" s="99"/>
      <c r="M83" s="99"/>
      <c r="N83" s="99"/>
      <c r="O83" s="99"/>
    </row>
    <row r="84" spans="2:15">
      <c r="B84" s="99"/>
      <c r="C84" s="99"/>
      <c r="D84" s="99"/>
      <c r="E84" s="99"/>
      <c r="F84" s="99"/>
      <c r="G84" s="99"/>
      <c r="H84" s="99"/>
      <c r="I84" s="99"/>
      <c r="J84" s="99"/>
      <c r="K84" s="99"/>
      <c r="L84" s="99"/>
      <c r="M84" s="99"/>
      <c r="N84" s="99"/>
      <c r="O84" s="99"/>
    </row>
    <row r="85" spans="2:15">
      <c r="B85" s="99"/>
      <c r="C85" s="99"/>
      <c r="D85" s="99"/>
      <c r="E85" s="99"/>
      <c r="F85" s="99"/>
      <c r="G85" s="99"/>
      <c r="H85" s="99"/>
      <c r="I85" s="99"/>
      <c r="J85" s="99"/>
      <c r="K85" s="99"/>
      <c r="L85" s="99"/>
      <c r="M85" s="99"/>
      <c r="N85" s="99"/>
      <c r="O85" s="99"/>
    </row>
    <row r="86" spans="2:15">
      <c r="B86" s="99"/>
      <c r="C86" s="99"/>
      <c r="D86" s="99"/>
      <c r="E86" s="99"/>
      <c r="F86" s="99"/>
      <c r="G86" s="99"/>
      <c r="H86" s="99"/>
      <c r="I86" s="99"/>
      <c r="J86" s="99"/>
      <c r="K86" s="99"/>
      <c r="L86" s="99"/>
      <c r="M86" s="99"/>
      <c r="N86" s="99"/>
      <c r="O86" s="99"/>
    </row>
    <row r="87" spans="2:15">
      <c r="B87" s="99"/>
      <c r="C87" s="99"/>
      <c r="D87" s="99"/>
      <c r="E87" s="99"/>
      <c r="F87" s="99"/>
      <c r="G87" s="99"/>
      <c r="H87" s="99"/>
      <c r="I87" s="99"/>
      <c r="J87" s="99"/>
      <c r="K87" s="99"/>
      <c r="L87" s="99"/>
      <c r="M87" s="99"/>
      <c r="N87" s="99"/>
      <c r="O87" s="99"/>
    </row>
    <row r="88" spans="2:15">
      <c r="B88" s="99"/>
      <c r="C88" s="99"/>
      <c r="D88" s="99"/>
      <c r="E88" s="99"/>
      <c r="F88" s="99"/>
      <c r="G88" s="99"/>
      <c r="H88" s="99"/>
      <c r="I88" s="99"/>
      <c r="J88" s="99"/>
      <c r="K88" s="99"/>
      <c r="L88" s="99"/>
      <c r="M88" s="99"/>
      <c r="N88" s="99"/>
      <c r="O88" s="99"/>
    </row>
    <row r="89" spans="2:15">
      <c r="B89" s="99"/>
      <c r="C89" s="99"/>
      <c r="D89" s="99"/>
      <c r="E89" s="99"/>
      <c r="F89" s="99"/>
      <c r="G89" s="99"/>
      <c r="H89" s="99"/>
      <c r="I89" s="99"/>
      <c r="J89" s="99"/>
      <c r="K89" s="99"/>
      <c r="L89" s="99"/>
      <c r="M89" s="99"/>
      <c r="N89" s="99"/>
      <c r="O89" s="99"/>
    </row>
    <row r="90" spans="2:15">
      <c r="B90" s="99"/>
      <c r="C90" s="99"/>
      <c r="D90" s="99"/>
      <c r="E90" s="99"/>
      <c r="F90" s="99"/>
      <c r="G90" s="99"/>
      <c r="H90" s="99"/>
      <c r="I90" s="99"/>
      <c r="J90" s="99"/>
      <c r="K90" s="99"/>
      <c r="L90" s="99"/>
      <c r="M90" s="99"/>
      <c r="N90" s="99"/>
      <c r="O90" s="99"/>
    </row>
    <row r="91" spans="2:15">
      <c r="B91" s="99"/>
      <c r="C91" s="99"/>
      <c r="D91" s="99"/>
      <c r="E91" s="99"/>
      <c r="F91" s="99"/>
      <c r="G91" s="99"/>
      <c r="H91" s="99"/>
      <c r="I91" s="99"/>
      <c r="J91" s="99"/>
      <c r="K91" s="99"/>
      <c r="L91" s="99"/>
      <c r="M91" s="99"/>
      <c r="N91" s="99"/>
      <c r="O91" s="99"/>
    </row>
    <row r="92" spans="2:15">
      <c r="B92" s="99"/>
      <c r="C92" s="99"/>
      <c r="D92" s="99"/>
      <c r="E92" s="99"/>
      <c r="F92" s="99"/>
      <c r="G92" s="99"/>
      <c r="H92" s="99"/>
      <c r="I92" s="99"/>
      <c r="J92" s="99"/>
      <c r="K92" s="99"/>
      <c r="L92" s="99"/>
      <c r="M92" s="99"/>
      <c r="N92" s="99"/>
      <c r="O92" s="99"/>
    </row>
    <row r="93" spans="2:15">
      <c r="B93" s="99"/>
      <c r="C93" s="99"/>
      <c r="D93" s="99"/>
      <c r="E93" s="99"/>
      <c r="F93" s="99"/>
      <c r="G93" s="99"/>
      <c r="H93" s="99"/>
      <c r="I93" s="99"/>
      <c r="J93" s="99"/>
      <c r="K93" s="99"/>
      <c r="L93" s="99"/>
      <c r="M93" s="99"/>
      <c r="N93" s="99"/>
      <c r="O93" s="99"/>
    </row>
    <row r="94" spans="2:15">
      <c r="B94" s="99"/>
      <c r="C94" s="99"/>
      <c r="D94" s="99"/>
      <c r="E94" s="99"/>
      <c r="F94" s="99"/>
      <c r="G94" s="99"/>
      <c r="H94" s="99"/>
      <c r="I94" s="99"/>
      <c r="J94" s="99"/>
      <c r="K94" s="99"/>
      <c r="L94" s="99"/>
      <c r="M94" s="99"/>
      <c r="N94" s="99"/>
      <c r="O94" s="99"/>
    </row>
    <row r="95" spans="2:15">
      <c r="B95" s="99"/>
      <c r="C95" s="99"/>
      <c r="D95" s="99"/>
      <c r="E95" s="99"/>
      <c r="F95" s="99"/>
      <c r="G95" s="99"/>
      <c r="H95" s="99"/>
      <c r="I95" s="99"/>
      <c r="J95" s="99"/>
      <c r="K95" s="99"/>
      <c r="L95" s="99"/>
      <c r="M95" s="99"/>
      <c r="N95" s="99"/>
      <c r="O95" s="99"/>
    </row>
    <row r="96" spans="2:15">
      <c r="B96" s="99"/>
      <c r="C96" s="99"/>
      <c r="D96" s="99"/>
      <c r="E96" s="99"/>
      <c r="F96" s="99"/>
      <c r="G96" s="99"/>
      <c r="H96" s="99"/>
      <c r="I96" s="99"/>
      <c r="J96" s="99"/>
      <c r="K96" s="99"/>
      <c r="L96" s="99"/>
      <c r="M96" s="99"/>
      <c r="N96" s="99"/>
      <c r="O96" s="99"/>
    </row>
    <row r="97" spans="2:15">
      <c r="B97" s="99"/>
      <c r="C97" s="99"/>
      <c r="D97" s="99"/>
      <c r="E97" s="99"/>
      <c r="F97" s="99"/>
      <c r="G97" s="99"/>
      <c r="H97" s="99"/>
      <c r="I97" s="99"/>
      <c r="J97" s="99"/>
      <c r="K97" s="99"/>
      <c r="L97" s="99"/>
      <c r="M97" s="99"/>
      <c r="N97" s="99"/>
      <c r="O97" s="99"/>
    </row>
    <row r="98" spans="2:15">
      <c r="B98" s="99"/>
      <c r="C98" s="99"/>
      <c r="D98" s="99"/>
      <c r="E98" s="99"/>
      <c r="F98" s="99"/>
      <c r="G98" s="99"/>
      <c r="H98" s="99"/>
      <c r="I98" s="99"/>
      <c r="J98" s="99"/>
      <c r="K98" s="99"/>
      <c r="L98" s="99"/>
      <c r="M98" s="99"/>
      <c r="N98" s="99"/>
      <c r="O98" s="99"/>
    </row>
    <row r="99" spans="2:15">
      <c r="B99" s="99"/>
      <c r="C99" s="99"/>
      <c r="D99" s="99"/>
      <c r="E99" s="99"/>
      <c r="F99" s="99"/>
      <c r="G99" s="99"/>
      <c r="H99" s="99"/>
      <c r="I99" s="99"/>
      <c r="J99" s="99"/>
      <c r="K99" s="99"/>
      <c r="L99" s="99"/>
      <c r="M99" s="99"/>
      <c r="N99" s="99"/>
      <c r="O99" s="99"/>
    </row>
    <row r="100" spans="2:15">
      <c r="B100" s="99"/>
      <c r="C100" s="99"/>
      <c r="D100" s="99"/>
      <c r="E100" s="99"/>
      <c r="F100" s="99"/>
      <c r="G100" s="99"/>
      <c r="H100" s="99"/>
      <c r="I100" s="99"/>
      <c r="J100" s="99"/>
      <c r="K100" s="99"/>
      <c r="L100" s="99"/>
      <c r="M100" s="99"/>
      <c r="N100" s="99"/>
      <c r="O100" s="99"/>
    </row>
    <row r="101" spans="2:15">
      <c r="B101" s="99"/>
      <c r="C101" s="99"/>
      <c r="D101" s="99"/>
      <c r="E101" s="99"/>
      <c r="F101" s="99"/>
      <c r="G101" s="99"/>
      <c r="H101" s="99"/>
      <c r="I101" s="99"/>
      <c r="J101" s="99"/>
      <c r="K101" s="99"/>
      <c r="L101" s="99"/>
      <c r="M101" s="99"/>
      <c r="N101" s="99"/>
      <c r="O101" s="99"/>
    </row>
    <row r="102" spans="2:15">
      <c r="B102" s="99"/>
      <c r="C102" s="99"/>
      <c r="D102" s="99"/>
      <c r="E102" s="99"/>
      <c r="F102" s="99"/>
      <c r="G102" s="99"/>
      <c r="H102" s="99"/>
      <c r="I102" s="99"/>
      <c r="J102" s="99"/>
      <c r="K102" s="99"/>
      <c r="L102" s="99"/>
      <c r="M102" s="99"/>
      <c r="N102" s="99"/>
      <c r="O102" s="99"/>
    </row>
    <row r="103" spans="2:15">
      <c r="B103" s="99"/>
      <c r="C103" s="99"/>
      <c r="D103" s="99"/>
      <c r="E103" s="99"/>
      <c r="F103" s="99"/>
      <c r="G103" s="99"/>
      <c r="H103" s="99"/>
      <c r="I103" s="99"/>
      <c r="J103" s="99"/>
      <c r="K103" s="99"/>
      <c r="L103" s="99"/>
      <c r="M103" s="99"/>
      <c r="N103" s="99"/>
      <c r="O103" s="99"/>
    </row>
    <row r="104" spans="2:15">
      <c r="B104" s="99"/>
      <c r="C104" s="99"/>
      <c r="D104" s="99"/>
      <c r="E104" s="99"/>
      <c r="F104" s="99"/>
      <c r="G104" s="99"/>
      <c r="H104" s="99"/>
      <c r="I104" s="99"/>
      <c r="J104" s="99"/>
      <c r="K104" s="99"/>
      <c r="L104" s="99"/>
      <c r="M104" s="99"/>
      <c r="N104" s="99"/>
      <c r="O104" s="99"/>
    </row>
    <row r="105" spans="2:15">
      <c r="B105" s="99"/>
      <c r="C105" s="99"/>
      <c r="D105" s="99"/>
      <c r="E105" s="99"/>
      <c r="F105" s="99"/>
      <c r="G105" s="99"/>
      <c r="H105" s="99"/>
      <c r="I105" s="99"/>
      <c r="J105" s="99"/>
      <c r="K105" s="99"/>
      <c r="L105" s="99"/>
      <c r="M105" s="99"/>
      <c r="N105" s="99"/>
      <c r="O105" s="99"/>
    </row>
    <row r="106" spans="2:15">
      <c r="B106" s="99"/>
      <c r="C106" s="99"/>
      <c r="D106" s="99"/>
      <c r="E106" s="99"/>
      <c r="F106" s="99"/>
      <c r="G106" s="99"/>
      <c r="H106" s="99"/>
      <c r="I106" s="99"/>
      <c r="J106" s="99"/>
      <c r="K106" s="99"/>
      <c r="L106" s="99"/>
      <c r="M106" s="99"/>
      <c r="N106" s="99"/>
      <c r="O106" s="99"/>
    </row>
    <row r="107" spans="2:15">
      <c r="B107" s="99"/>
      <c r="C107" s="99"/>
      <c r="D107" s="99"/>
      <c r="E107" s="99"/>
      <c r="F107" s="99"/>
      <c r="G107" s="99"/>
      <c r="H107" s="99"/>
      <c r="I107" s="99"/>
      <c r="J107" s="99"/>
      <c r="K107" s="99"/>
      <c r="L107" s="99"/>
      <c r="M107" s="99"/>
      <c r="N107" s="99"/>
      <c r="O107" s="99"/>
    </row>
    <row r="108" spans="2:15">
      <c r="B108" s="99"/>
      <c r="C108" s="99"/>
      <c r="D108" s="99"/>
      <c r="E108" s="99"/>
      <c r="F108" s="99"/>
      <c r="G108" s="99"/>
      <c r="H108" s="99"/>
      <c r="I108" s="99"/>
      <c r="J108" s="99"/>
      <c r="K108" s="99"/>
      <c r="L108" s="99"/>
      <c r="M108" s="99"/>
      <c r="N108" s="99"/>
      <c r="O108" s="99"/>
    </row>
    <row r="109" spans="2:15">
      <c r="B109" s="99"/>
      <c r="C109" s="99"/>
      <c r="D109" s="99"/>
      <c r="E109" s="99"/>
      <c r="F109" s="99"/>
      <c r="G109" s="99"/>
      <c r="H109" s="99"/>
      <c r="I109" s="99"/>
      <c r="J109" s="99"/>
      <c r="K109" s="99"/>
      <c r="L109" s="99"/>
      <c r="M109" s="99"/>
      <c r="N109" s="99"/>
      <c r="O109" s="99"/>
    </row>
    <row r="110" spans="2:15">
      <c r="B110" s="99"/>
      <c r="C110" s="99"/>
      <c r="D110" s="99"/>
      <c r="E110" s="99"/>
      <c r="F110" s="99"/>
      <c r="G110" s="99"/>
      <c r="H110" s="99"/>
      <c r="I110" s="99"/>
      <c r="J110" s="99"/>
      <c r="K110" s="99"/>
      <c r="L110" s="99"/>
      <c r="M110" s="99"/>
      <c r="N110" s="99"/>
      <c r="O110" s="99"/>
    </row>
    <row r="111" spans="2:15">
      <c r="B111" s="99"/>
      <c r="C111" s="99"/>
      <c r="D111" s="99"/>
      <c r="E111" s="99"/>
      <c r="F111" s="99"/>
      <c r="G111" s="99"/>
      <c r="H111" s="99"/>
      <c r="I111" s="99"/>
      <c r="J111" s="99"/>
      <c r="K111" s="99"/>
      <c r="L111" s="99"/>
      <c r="M111" s="99"/>
      <c r="N111" s="99"/>
      <c r="O111" s="99"/>
    </row>
    <row r="112" spans="2:15">
      <c r="B112" s="99"/>
      <c r="C112" s="99"/>
      <c r="D112" s="99"/>
      <c r="E112" s="99"/>
      <c r="F112" s="99"/>
      <c r="G112" s="99"/>
      <c r="H112" s="99"/>
      <c r="I112" s="99"/>
      <c r="J112" s="99"/>
      <c r="K112" s="99"/>
      <c r="L112" s="99"/>
      <c r="M112" s="99"/>
      <c r="N112" s="99"/>
      <c r="O112" s="99"/>
    </row>
    <row r="113" spans="2:15">
      <c r="B113" s="99"/>
      <c r="C113" s="99"/>
      <c r="D113" s="99"/>
      <c r="E113" s="99"/>
      <c r="F113" s="99"/>
      <c r="G113" s="99"/>
      <c r="H113" s="99"/>
      <c r="I113" s="99"/>
      <c r="J113" s="99"/>
      <c r="K113" s="99"/>
      <c r="L113" s="99"/>
      <c r="M113" s="99"/>
      <c r="N113" s="99"/>
      <c r="O113" s="99"/>
    </row>
    <row r="114" spans="2:15">
      <c r="B114" s="99"/>
      <c r="C114" s="99"/>
      <c r="D114" s="99"/>
      <c r="E114" s="99"/>
      <c r="F114" s="99"/>
      <c r="G114" s="99"/>
      <c r="H114" s="99"/>
      <c r="I114" s="99"/>
      <c r="J114" s="99"/>
      <c r="K114" s="99"/>
      <c r="L114" s="99"/>
      <c r="M114" s="99"/>
      <c r="N114" s="99"/>
      <c r="O114" s="99"/>
    </row>
  </sheetData>
  <mergeCells count="1">
    <mergeCell ref="B1:N1"/>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8CAE9-9AF3-6F40-8B35-FB1727428E6D}">
  <dimension ref="B1:Q5"/>
  <sheetViews>
    <sheetView topLeftCell="A3" workbookViewId="0">
      <selection activeCell="H2" sqref="H2"/>
    </sheetView>
  </sheetViews>
  <sheetFormatPr baseColWidth="10" defaultRowHeight="15"/>
  <cols>
    <col min="1" max="16384" width="10.7109375" style="62"/>
  </cols>
  <sheetData>
    <row r="1" spans="2:17" ht="28">
      <c r="B1" s="79" t="s">
        <v>538</v>
      </c>
      <c r="C1" s="102" t="s">
        <v>0</v>
      </c>
      <c r="D1" s="102" t="s">
        <v>1</v>
      </c>
      <c r="E1" s="102" t="s">
        <v>2</v>
      </c>
      <c r="F1" s="102" t="s">
        <v>3</v>
      </c>
      <c r="G1" s="102" t="s">
        <v>4</v>
      </c>
      <c r="H1" s="102" t="s">
        <v>5</v>
      </c>
      <c r="I1" s="102" t="s">
        <v>6</v>
      </c>
      <c r="J1" s="102" t="s">
        <v>7</v>
      </c>
      <c r="K1" s="102" t="s">
        <v>8</v>
      </c>
      <c r="L1" s="102" t="s">
        <v>9</v>
      </c>
      <c r="M1" s="102" t="s">
        <v>10</v>
      </c>
      <c r="N1" s="102" t="s">
        <v>11</v>
      </c>
      <c r="O1" s="102" t="s">
        <v>12</v>
      </c>
      <c r="P1" s="103" t="s">
        <v>13</v>
      </c>
      <c r="Q1" s="79"/>
    </row>
    <row r="2" spans="2:17" ht="276" customHeight="1">
      <c r="B2" s="79">
        <v>294</v>
      </c>
      <c r="C2" s="79">
        <v>2019</v>
      </c>
      <c r="D2" s="79" t="s">
        <v>539</v>
      </c>
      <c r="E2" s="104" t="s">
        <v>540</v>
      </c>
      <c r="F2" s="79" t="s">
        <v>232</v>
      </c>
      <c r="G2" s="79" t="s">
        <v>541</v>
      </c>
      <c r="H2" s="79" t="s">
        <v>203</v>
      </c>
      <c r="I2" s="79" t="s">
        <v>542</v>
      </c>
      <c r="J2" s="79" t="s">
        <v>543</v>
      </c>
      <c r="K2" s="79"/>
      <c r="L2" s="79"/>
      <c r="M2" s="79">
        <v>2723</v>
      </c>
      <c r="N2" s="79"/>
      <c r="O2" s="79" t="s">
        <v>544</v>
      </c>
      <c r="P2" s="79" t="s">
        <v>545</v>
      </c>
      <c r="Q2" s="79" t="s">
        <v>546</v>
      </c>
    </row>
    <row r="3" spans="2:17" ht="235" customHeight="1">
      <c r="B3" s="79">
        <v>289</v>
      </c>
      <c r="C3" s="79">
        <v>2020</v>
      </c>
      <c r="D3" s="79" t="s">
        <v>547</v>
      </c>
      <c r="E3" s="104" t="s">
        <v>548</v>
      </c>
      <c r="F3" s="79" t="s">
        <v>232</v>
      </c>
      <c r="G3" s="79" t="s">
        <v>549</v>
      </c>
      <c r="H3" s="79" t="s">
        <v>550</v>
      </c>
      <c r="I3" s="79" t="s">
        <v>551</v>
      </c>
      <c r="J3" s="79"/>
      <c r="K3" s="79"/>
      <c r="L3" s="79"/>
      <c r="M3" s="79">
        <v>122899</v>
      </c>
      <c r="N3" s="79"/>
      <c r="O3" s="79" t="s">
        <v>552</v>
      </c>
      <c r="P3" s="79" t="s">
        <v>553</v>
      </c>
      <c r="Q3" s="79"/>
    </row>
    <row r="4" spans="2:17" ht="144">
      <c r="B4" s="79"/>
      <c r="C4" s="79">
        <v>2019</v>
      </c>
      <c r="D4" s="62" t="s">
        <v>554</v>
      </c>
      <c r="E4" s="79" t="s">
        <v>555</v>
      </c>
      <c r="F4" s="79" t="s">
        <v>556</v>
      </c>
      <c r="G4" s="79" t="s">
        <v>557</v>
      </c>
      <c r="H4" s="79" t="s">
        <v>558</v>
      </c>
      <c r="I4" s="79" t="s">
        <v>559</v>
      </c>
      <c r="J4" s="79"/>
      <c r="K4" s="79"/>
      <c r="L4" s="79"/>
      <c r="M4" s="79">
        <v>638</v>
      </c>
      <c r="N4" s="79"/>
      <c r="O4" s="79"/>
      <c r="P4" s="79"/>
      <c r="Q4" s="79"/>
    </row>
    <row r="5" spans="2:17" ht="275" customHeight="1">
      <c r="B5" s="79" t="s">
        <v>560</v>
      </c>
      <c r="C5" s="79"/>
      <c r="D5" s="79" t="s">
        <v>561</v>
      </c>
      <c r="E5" s="79" t="s">
        <v>562</v>
      </c>
      <c r="F5" s="79" t="s">
        <v>456</v>
      </c>
      <c r="G5" s="79" t="s">
        <v>563</v>
      </c>
      <c r="H5" s="79" t="s">
        <v>564</v>
      </c>
      <c r="I5" s="79" t="s">
        <v>565</v>
      </c>
      <c r="J5" s="79"/>
      <c r="K5" s="79"/>
      <c r="L5" s="79"/>
      <c r="M5" s="79"/>
      <c r="N5" s="79"/>
      <c r="O5" s="79" t="s">
        <v>566</v>
      </c>
      <c r="P5" s="79" t="s">
        <v>567</v>
      </c>
      <c r="Q5" s="79"/>
    </row>
  </sheetData>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B7A5C-CC5B-7645-8DB7-A6EC763EFC02}">
  <dimension ref="A1:O12"/>
  <sheetViews>
    <sheetView topLeftCell="A6" workbookViewId="0">
      <selection sqref="A1:XFD1048576"/>
    </sheetView>
  </sheetViews>
  <sheetFormatPr baseColWidth="10" defaultRowHeight="15"/>
  <cols>
    <col min="1" max="15" width="10.7109375" style="89"/>
    <col min="16" max="16384" width="10.7109375" style="62"/>
  </cols>
  <sheetData>
    <row r="1" spans="1:15">
      <c r="B1" s="80" t="s">
        <v>568</v>
      </c>
      <c r="C1" s="52"/>
      <c r="D1" s="52"/>
      <c r="E1" s="52"/>
      <c r="F1" s="52"/>
      <c r="G1" s="52"/>
      <c r="H1" s="52"/>
      <c r="I1" s="52"/>
      <c r="J1" s="52"/>
      <c r="K1" s="52"/>
      <c r="L1" s="52"/>
      <c r="M1" s="52"/>
      <c r="N1" s="52"/>
      <c r="O1" s="81"/>
    </row>
    <row r="2" spans="1:15">
      <c r="B2" s="82" t="s">
        <v>0</v>
      </c>
      <c r="C2" s="82" t="s">
        <v>1</v>
      </c>
      <c r="D2" s="82" t="s">
        <v>2</v>
      </c>
      <c r="E2" s="82" t="s">
        <v>3</v>
      </c>
      <c r="F2" s="82" t="s">
        <v>4</v>
      </c>
      <c r="G2" s="82" t="s">
        <v>5</v>
      </c>
      <c r="H2" s="82" t="s">
        <v>6</v>
      </c>
      <c r="I2" s="82" t="s">
        <v>7</v>
      </c>
      <c r="J2" s="82" t="s">
        <v>8</v>
      </c>
      <c r="K2" s="82" t="s">
        <v>9</v>
      </c>
      <c r="L2" s="82" t="s">
        <v>10</v>
      </c>
      <c r="M2" s="82" t="s">
        <v>11</v>
      </c>
      <c r="N2" s="82" t="s">
        <v>12</v>
      </c>
      <c r="O2" s="83" t="s">
        <v>13</v>
      </c>
    </row>
    <row r="3" spans="1:15">
      <c r="A3" s="105"/>
      <c r="B3" s="86">
        <v>2019</v>
      </c>
      <c r="C3" s="81" t="s">
        <v>569</v>
      </c>
      <c r="D3" s="81" t="s">
        <v>570</v>
      </c>
      <c r="E3" s="81" t="s">
        <v>232</v>
      </c>
      <c r="F3" s="27" t="s">
        <v>571</v>
      </c>
      <c r="G3" s="81" t="s">
        <v>572</v>
      </c>
      <c r="H3" s="81" t="s">
        <v>573</v>
      </c>
      <c r="I3" s="81" t="s">
        <v>574</v>
      </c>
      <c r="J3" s="81"/>
      <c r="K3" s="81"/>
      <c r="L3" s="81">
        <v>1031</v>
      </c>
      <c r="M3" s="81" t="s">
        <v>575</v>
      </c>
      <c r="N3" s="81" t="s">
        <v>576</v>
      </c>
      <c r="O3" s="81" t="s">
        <v>577</v>
      </c>
    </row>
    <row r="4" spans="1:15" ht="281">
      <c r="A4" s="105"/>
      <c r="B4" s="86">
        <v>2019</v>
      </c>
      <c r="C4" s="81" t="s">
        <v>578</v>
      </c>
      <c r="D4" s="81" t="s">
        <v>579</v>
      </c>
      <c r="E4" s="81" t="s">
        <v>580</v>
      </c>
      <c r="F4" s="27" t="s">
        <v>581</v>
      </c>
      <c r="G4" s="81" t="s">
        <v>582</v>
      </c>
      <c r="H4" s="87" t="s">
        <v>583</v>
      </c>
      <c r="I4" s="81" t="s">
        <v>584</v>
      </c>
      <c r="J4" s="81"/>
      <c r="K4" s="81"/>
      <c r="L4" s="81">
        <v>61</v>
      </c>
      <c r="M4" s="81" t="s">
        <v>585</v>
      </c>
      <c r="N4" s="81" t="s">
        <v>586</v>
      </c>
      <c r="O4" s="87" t="s">
        <v>587</v>
      </c>
    </row>
    <row r="5" spans="1:15" ht="71">
      <c r="A5" s="105"/>
      <c r="B5" s="86">
        <v>2019</v>
      </c>
      <c r="C5" s="81" t="s">
        <v>588</v>
      </c>
      <c r="D5" s="81" t="s">
        <v>589</v>
      </c>
      <c r="E5" s="81" t="s">
        <v>590</v>
      </c>
      <c r="F5" s="81" t="s">
        <v>591</v>
      </c>
      <c r="G5" s="81" t="s">
        <v>592</v>
      </c>
      <c r="H5" s="81" t="s">
        <v>593</v>
      </c>
      <c r="I5" s="81" t="s">
        <v>594</v>
      </c>
      <c r="J5" s="81"/>
      <c r="K5" s="81"/>
      <c r="L5" s="81">
        <v>51</v>
      </c>
      <c r="M5" s="81" t="s">
        <v>595</v>
      </c>
      <c r="N5" s="81" t="s">
        <v>596</v>
      </c>
      <c r="O5" s="87" t="s">
        <v>597</v>
      </c>
    </row>
    <row r="6" spans="1:15" ht="281">
      <c r="A6" s="105"/>
      <c r="B6" s="86">
        <v>2021</v>
      </c>
      <c r="C6" s="81" t="s">
        <v>598</v>
      </c>
      <c r="D6" s="81" t="s">
        <v>599</v>
      </c>
      <c r="E6" s="81" t="s">
        <v>134</v>
      </c>
      <c r="F6" s="27" t="s">
        <v>600</v>
      </c>
      <c r="G6" s="81" t="s">
        <v>601</v>
      </c>
      <c r="H6" s="81" t="s">
        <v>602</v>
      </c>
      <c r="I6" s="81" t="s">
        <v>603</v>
      </c>
      <c r="J6" s="81"/>
      <c r="K6" s="81"/>
      <c r="L6" s="81">
        <v>300</v>
      </c>
      <c r="M6" s="81" t="s">
        <v>604</v>
      </c>
      <c r="N6" s="87" t="s">
        <v>605</v>
      </c>
      <c r="O6" s="87" t="s">
        <v>606</v>
      </c>
    </row>
    <row r="7" spans="1:15" ht="155">
      <c r="A7" s="105"/>
      <c r="B7" s="86">
        <v>2019</v>
      </c>
      <c r="C7" s="81" t="s">
        <v>607</v>
      </c>
      <c r="D7" s="81" t="s">
        <v>608</v>
      </c>
      <c r="E7" s="81" t="s">
        <v>134</v>
      </c>
      <c r="F7" s="81" t="s">
        <v>591</v>
      </c>
      <c r="G7" s="81" t="s">
        <v>609</v>
      </c>
      <c r="H7" s="81" t="s">
        <v>610</v>
      </c>
      <c r="I7" s="81" t="s">
        <v>584</v>
      </c>
      <c r="J7" s="81"/>
      <c r="K7" s="81"/>
      <c r="L7" s="81">
        <v>360</v>
      </c>
      <c r="M7" s="81" t="s">
        <v>611</v>
      </c>
      <c r="N7" s="87" t="s">
        <v>612</v>
      </c>
      <c r="O7" s="87" t="s">
        <v>613</v>
      </c>
    </row>
    <row r="8" spans="1:15" ht="99">
      <c r="A8" s="105"/>
      <c r="B8" s="86">
        <v>2015</v>
      </c>
      <c r="C8" s="81" t="s">
        <v>614</v>
      </c>
      <c r="D8" s="81" t="s">
        <v>615</v>
      </c>
      <c r="E8" s="81" t="s">
        <v>405</v>
      </c>
      <c r="F8" s="27" t="s">
        <v>616</v>
      </c>
      <c r="G8" s="81" t="s">
        <v>617</v>
      </c>
      <c r="H8" s="81" t="s">
        <v>1240</v>
      </c>
      <c r="I8" s="81" t="s">
        <v>594</v>
      </c>
      <c r="J8" s="81"/>
      <c r="K8" s="81"/>
      <c r="L8" s="81">
        <v>1134</v>
      </c>
      <c r="M8" s="81" t="s">
        <v>1241</v>
      </c>
      <c r="N8" s="81" t="s">
        <v>586</v>
      </c>
      <c r="O8" s="87" t="s">
        <v>618</v>
      </c>
    </row>
    <row r="9" spans="1:15" ht="57">
      <c r="A9" s="105"/>
      <c r="B9" s="86">
        <v>2018</v>
      </c>
      <c r="C9" s="81" t="s">
        <v>619</v>
      </c>
      <c r="D9" s="81" t="s">
        <v>620</v>
      </c>
      <c r="E9" s="81" t="s">
        <v>405</v>
      </c>
      <c r="F9" s="27" t="s">
        <v>621</v>
      </c>
      <c r="G9" s="81">
        <v>2017</v>
      </c>
      <c r="H9" s="81" t="s">
        <v>622</v>
      </c>
      <c r="I9" s="81" t="s">
        <v>594</v>
      </c>
      <c r="J9" s="81"/>
      <c r="K9" s="81"/>
      <c r="L9" s="81">
        <v>34</v>
      </c>
      <c r="M9" s="81" t="s">
        <v>623</v>
      </c>
      <c r="N9" s="81" t="s">
        <v>624</v>
      </c>
      <c r="O9" s="87" t="s">
        <v>625</v>
      </c>
    </row>
    <row r="10" spans="1:15" ht="320">
      <c r="A10" s="105"/>
      <c r="B10" s="86">
        <v>2020</v>
      </c>
      <c r="C10" s="81" t="s">
        <v>626</v>
      </c>
      <c r="D10" s="81" t="s">
        <v>627</v>
      </c>
      <c r="E10" s="81" t="s">
        <v>303</v>
      </c>
      <c r="F10" s="81" t="s">
        <v>591</v>
      </c>
      <c r="G10" s="81" t="s">
        <v>628</v>
      </c>
      <c r="H10" s="87" t="s">
        <v>629</v>
      </c>
      <c r="I10" s="81" t="s">
        <v>584</v>
      </c>
      <c r="J10" s="81"/>
      <c r="K10" s="81"/>
      <c r="L10" s="81">
        <v>324</v>
      </c>
      <c r="M10" s="81" t="s">
        <v>630</v>
      </c>
      <c r="N10" s="81" t="s">
        <v>586</v>
      </c>
      <c r="O10" s="87" t="s">
        <v>631</v>
      </c>
    </row>
    <row r="11" spans="1:15">
      <c r="B11" s="88"/>
      <c r="C11" s="53"/>
      <c r="D11" s="53"/>
      <c r="E11" s="53"/>
      <c r="F11" s="53"/>
      <c r="G11" s="53"/>
      <c r="H11" s="53"/>
      <c r="I11" s="53"/>
      <c r="J11" s="53"/>
      <c r="K11" s="53"/>
      <c r="L11" s="53"/>
      <c r="M11" s="53"/>
      <c r="N11" s="53"/>
      <c r="O11" s="81"/>
    </row>
    <row r="12" spans="1:15">
      <c r="O12" s="27"/>
    </row>
  </sheetData>
  <mergeCells count="2">
    <mergeCell ref="B1:N1"/>
    <mergeCell ref="B11:N1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워크시트</vt:lpstr>
      </vt:variant>
      <vt:variant>
        <vt:i4>12</vt:i4>
      </vt:variant>
    </vt:vector>
  </HeadingPairs>
  <TitlesOfParts>
    <vt:vector size="12" baseType="lpstr">
      <vt:lpstr>KQ01</vt:lpstr>
      <vt:lpstr>KQ02</vt:lpstr>
      <vt:lpstr>KQ03</vt:lpstr>
      <vt:lpstr>KQ04</vt:lpstr>
      <vt:lpstr>KQ05</vt:lpstr>
      <vt:lpstr>KQ06</vt:lpstr>
      <vt:lpstr>KQ07</vt:lpstr>
      <vt:lpstr>KQ08</vt:lpstr>
      <vt:lpstr>KQ09</vt:lpstr>
      <vt:lpstr>KQ10</vt:lpstr>
      <vt:lpstr>KQ11</vt:lpstr>
      <vt:lpstr>KQ12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2021-02-04T04:33:27Z</dcterms:created>
  <dcterms:modified xsi:type="dcterms:W3CDTF">2022-01-13T14:39:14Z</dcterms:modified>
</cp:coreProperties>
</file>